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52" firstSheet="16" activeTab="22"/>
  </bookViews>
  <sheets>
    <sheet name="封面" sheetId="1" state="hidden"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<sst xmlns="http://schemas.openxmlformats.org/spreadsheetml/2006/main" count="3187" uniqueCount="693">
  <si>
    <t>2022年部门预算公开表</t>
  </si>
  <si>
    <t>单位编码：</t>
  </si>
  <si>
    <t>204001</t>
  </si>
  <si>
    <t>单位名称：</t>
  </si>
  <si>
    <t>临武县自然资源局本级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</si>
  <si>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</si>
  <si>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</si>
  <si>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</si>
  <si>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</si>
  <si>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</si>
  <si>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</si>
  <si>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</si>
  <si>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</si>
  <si>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</si>
  <si>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</si>
  <si>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</si>
  <si>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</si>
  <si>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</si>
  <si>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</si>
  <si>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</si>
  <si>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</si>
  <si>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</si>
  <si>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</si>
  <si>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</si>
  <si>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</si>
  <si>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</si>
  <si>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</si>
  <si>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</si>
  <si>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</si>
  <si>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单位：204001-临武县自然资源局本级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</si>
  <si>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</si>
  <si>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</si>
  <si>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</si>
  <si>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</si>
  <si>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</si>
  <si>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</si>
  <si>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</si>
  <si>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</si>
  <si>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</si>
  <si>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</si>
  <si>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</si>
  <si>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</si>
  <si>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</si>
  <si>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</si>
  <si>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</si>
  <si>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</si>
  <si>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</si>
  <si>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</si>
  <si>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</si>
  <si>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</si>
  <si>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</si>
  <si>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</si>
  <si>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</si>
  <si>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</si>
  <si>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</si>
  <si>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</si>
  <si>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</si>
  <si>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</si>
  <si>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</si>
  <si>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</si>
  <si>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</si>
  <si>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</si>
  <si>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</si>
  <si>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</si>
  <si>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</si>
  <si>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</si>
  <si>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</si>
  <si>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</si>
  <si>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</si>
  <si>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</si>
  <si>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</si>
  <si>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</si>
  <si>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</si>
  <si>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</si>
  <si>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</si>
  <si>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</si>
  <si>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</si>
  <si>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</si>
  <si>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</si>
  <si>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</si>
  <si>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</si>
  <si>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</si>
  <si>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</si>
  <si>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</si>
  <si>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</si>
  <si>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</si>
  <si>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</si>
  <si>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</si>
  <si>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</si>
  <si>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</si>
  <si>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</si>
  <si>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</si>
  <si>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</si>
  <si>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</si>
  <si>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</si>
  <si>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</si>
  <si>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</si>
  <si>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</si>
  <si>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</si>
  <si>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</si>
  <si>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</si>
  <si>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</si>
  <si>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</si>
  <si>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</si>
  <si>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</si>
  <si>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</si>
  <si>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</si>
  <si>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</si>
  <si>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</si>
  <si>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</si>
  <si>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</si>
  <si>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</si>
  <si>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</si>
  <si>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</si>
  <si>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</si>
  <si>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</si>
  <si>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</si>
  <si>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</si>
  <si>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</si>
  <si>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</si>
  <si>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</si>
  <si>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</si>
  <si>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</si>
  <si>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</si>
  <si>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</si>
  <si>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</si>
  <si>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</si>
  <si>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</si>
  <si>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</si>
  <si>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</si>
  <si>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</si>
  <si>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科目</t>
  </si>
  <si>
    <t>合计</t>
  </si>
  <si>
    <t>上年结转</t>
  </si>
  <si>
    <t>一般公共预算拨款收入</t>
  </si>
  <si>
    <t>政府性基金预算拨款收入</t>
  </si>
  <si>
    <t>事业收入</t>
  </si>
  <si>
    <t>事业单位经营收入</t>
  </si>
  <si>
    <t>上级补助收入</t>
  </si>
  <si>
    <t>下级单位上缴收入</t>
  </si>
  <si>
    <t>其他收入</t>
  </si>
  <si>
    <t>使用非财政拨款结余</t>
  </si>
  <si>
    <t>科目编码</t>
  </si>
  <si>
    <t>科目名称</t>
  </si>
  <si>
    <t>金额</t>
  </si>
  <si>
    <t>其中：教育收费</t>
  </si>
  <si>
    <t>社会保障和就业支出</t>
  </si>
  <si>
    <t>行政事业单位养老支出</t>
  </si>
  <si>
    <t xml:space="preserve">    机关事业单位基本养老保险缴费支出</t>
  </si>
  <si>
    <t xml:space="preserve">    机关事业单位职业年金缴费支出</t>
  </si>
  <si>
    <t>残疾人事业</t>
  </si>
  <si>
    <t xml:space="preserve">    其他残疾人事业支出</t>
  </si>
  <si>
    <t>财政对其他社会保险基金的补助</t>
  </si>
  <si>
    <t xml:space="preserve">    财政对工伤保险基金的补助</t>
  </si>
  <si>
    <t>自然资源海洋气象等支出</t>
  </si>
  <si>
    <t>自然资源事务</t>
  </si>
  <si>
    <t xml:space="preserve">    行政运行</t>
  </si>
  <si>
    <t xml:space="preserve">    自然资源规划及管理</t>
  </si>
  <si>
    <t xml:space="preserve">    地质勘查与矿产资源管理</t>
  </si>
  <si>
    <t>城乡社区支出</t>
  </si>
  <si>
    <t>城乡社区管理事务</t>
  </si>
  <si>
    <t xml:space="preserve">    其他城乡社区管理事务支出</t>
  </si>
  <si>
    <t>农林水事务</t>
  </si>
  <si>
    <t>林业</t>
  </si>
  <si>
    <t xml:space="preserve">    事业机构</t>
  </si>
  <si>
    <t xml:space="preserve">    森林资源培育</t>
  </si>
  <si>
    <t xml:space="preserve">    森林资源管理</t>
  </si>
  <si>
    <t xml:space="preserve">    动植物保护</t>
  </si>
  <si>
    <t xml:space="preserve">    其他林业和草原支出</t>
  </si>
  <si>
    <t>住房保障支出</t>
  </si>
  <si>
    <t>住房改革支出</t>
  </si>
  <si>
    <t xml:space="preserve">    住房公积金</t>
  </si>
  <si>
    <t>灾害防治及应急管理支出</t>
  </si>
  <si>
    <t>自然灾害防治</t>
  </si>
  <si>
    <t xml:space="preserve">    地质灾害防治</t>
  </si>
  <si>
    <t xml:space="preserve">    森林草原防灾减灾</t>
  </si>
  <si>
    <t>功能科目</t>
  </si>
  <si>
    <t>基本支出</t>
  </si>
  <si>
    <t>项目支出</t>
  </si>
  <si>
    <t>事业单位经营支出</t>
  </si>
  <si>
    <t>上缴上级支出</t>
  </si>
  <si>
    <t>对附属单位补助支出</t>
  </si>
  <si>
    <t>类</t>
  </si>
  <si>
    <t>款</t>
  </si>
  <si>
    <t>项</t>
  </si>
  <si>
    <t>204</t>
  </si>
  <si>
    <t>临武县自然资源局</t>
  </si>
  <si>
    <t xml:space="preserve">  204001</t>
  </si>
  <si>
    <t xml:space="preserve">  临武县自然资源局本级</t>
  </si>
  <si>
    <t>208</t>
  </si>
  <si>
    <t>05</t>
  </si>
  <si>
    <t xml:space="preserve">    2080505</t>
  </si>
  <si>
    <t>06</t>
  </si>
  <si>
    <t xml:space="preserve">    2080506</t>
  </si>
  <si>
    <t>11</t>
  </si>
  <si>
    <t>99</t>
  </si>
  <si>
    <t xml:space="preserve">    2081199</t>
  </si>
  <si>
    <t>27</t>
  </si>
  <si>
    <t>02</t>
  </si>
  <si>
    <t xml:space="preserve">    2082702</t>
  </si>
  <si>
    <t>212</t>
  </si>
  <si>
    <t>01</t>
  </si>
  <si>
    <t xml:space="preserve">    2120199</t>
  </si>
  <si>
    <t>213</t>
  </si>
  <si>
    <t>04</t>
  </si>
  <si>
    <t xml:space="preserve">    2130204</t>
  </si>
  <si>
    <t xml:space="preserve">    2130205</t>
  </si>
  <si>
    <t>07</t>
  </si>
  <si>
    <t xml:space="preserve">    2130207</t>
  </si>
  <si>
    <t xml:space="preserve">    2130211</t>
  </si>
  <si>
    <t xml:space="preserve">    2130299</t>
  </si>
  <si>
    <t>220</t>
  </si>
  <si>
    <t xml:space="preserve">    2200101</t>
  </si>
  <si>
    <t xml:space="preserve">    2200104</t>
  </si>
  <si>
    <t>14</t>
  </si>
  <si>
    <t xml:space="preserve">    2200114</t>
  </si>
  <si>
    <t>221</t>
  </si>
  <si>
    <t xml:space="preserve">    2210201</t>
  </si>
  <si>
    <t>224</t>
  </si>
  <si>
    <t xml:space="preserve">    2240601</t>
  </si>
  <si>
    <t xml:space="preserve">    2240602</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</si>
  <si>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</si>
  <si>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</si>
  <si>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</si>
  <si>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</si>
  <si>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</si>
  <si>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</si>
  <si>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</si>
  <si>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</si>
  <si>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</si>
  <si>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</si>
  <si>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</si>
  <si>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</si>
  <si>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</si>
  <si>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</si>
  <si>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</si>
  <si>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</si>
  <si>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</si>
  <si>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</si>
  <si>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</si>
  <si>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</si>
  <si>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</si>
  <si>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</si>
  <si>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</si>
  <si>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</si>
  <si>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</si>
  <si>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</si>
  <si>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</si>
  <si>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</si>
  <si>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</si>
  <si>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</si>
  <si>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</si>
  <si>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</si>
  <si>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</si>
  <si>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</si>
  <si>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</si>
  <si>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</si>
  <si>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</si>
  <si>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</si>
  <si>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小计</t>
  </si>
  <si>
    <t>人员经费</t>
  </si>
  <si>
    <t>公用经费</t>
  </si>
  <si>
    <t>商品和服务支出</t>
  </si>
  <si>
    <t xml:space="preserve">     2080505</t>
  </si>
  <si>
    <t xml:space="preserve">     2080506</t>
  </si>
  <si>
    <t xml:space="preserve">     2081199</t>
  </si>
  <si>
    <t xml:space="preserve">     2082702</t>
  </si>
  <si>
    <t xml:space="preserve">     2120199</t>
  </si>
  <si>
    <t xml:space="preserve">     2130204</t>
  </si>
  <si>
    <t xml:space="preserve">     2130299</t>
  </si>
  <si>
    <t xml:space="preserve">     2200101</t>
  </si>
  <si>
    <t xml:space="preserve">     2200104</t>
  </si>
  <si>
    <t xml:space="preserve">     2200114</t>
  </si>
  <si>
    <t xml:space="preserve">     2210201</t>
  </si>
  <si>
    <t xml:space="preserve">     2240602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</si>
  <si>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</si>
  <si>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</si>
  <si>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</si>
  <si>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</si>
  <si>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</si>
  <si>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</si>
  <si>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</si>
  <si>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</si>
  <si>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</si>
  <si>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</si>
  <si>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</si>
  <si>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</si>
  <si>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</si>
  <si>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</si>
  <si>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</si>
  <si>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</si>
  <si>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</si>
  <si>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</si>
  <si>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</si>
  <si>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</si>
  <si>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</si>
  <si>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</si>
  <si>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</si>
  <si>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</si>
  <si>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</si>
  <si>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注：本部门无一般公共预算基本支出--人员经费(对个人和家庭的补助)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</si>
  <si>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</si>
  <si>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</si>
  <si>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</si>
  <si>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</si>
  <si>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</si>
  <si>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</si>
  <si>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</si>
  <si>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</si>
  <si>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</si>
  <si>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</si>
  <si>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</si>
  <si>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</si>
  <si>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</si>
  <si>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</si>
  <si>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</si>
  <si>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</si>
  <si>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</si>
  <si>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</si>
  <si>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</si>
  <si>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</si>
  <si>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</si>
  <si>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</si>
  <si>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</si>
  <si>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</si>
  <si>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</si>
  <si>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</si>
  <si>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</si>
  <si>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</si>
  <si>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</si>
  <si>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</si>
  <si>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</si>
  <si>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</si>
  <si>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</si>
  <si>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</si>
  <si>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</si>
  <si>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</si>
  <si>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</si>
  <si>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</si>
  <si>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</si>
  <si>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</si>
  <si>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</si>
  <si>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</si>
  <si>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2021年预算数</t>
  </si>
  <si>
    <t>2022年预算数</t>
  </si>
  <si>
    <t>“三公”经费合计</t>
  </si>
  <si>
    <t>因公出国（境）费</t>
  </si>
  <si>
    <t>公务用车购置及运行费</t>
  </si>
  <si>
    <t xml:space="preserve">公务接待费  </t>
  </si>
  <si>
    <t>公务用车购置费</t>
  </si>
  <si>
    <t>公务用车运行费</t>
  </si>
  <si>
    <t>本年政府性基金预算支出</t>
  </si>
  <si>
    <t>注：本部门无政府性基金预算支出</t>
  </si>
  <si>
    <t>注、：本部门无政府性基金预算支出</t>
  </si>
  <si>
    <t>国有资本经营预算支出表</t>
  </si>
  <si>
    <t>本年国有资本经营预算支出</t>
  </si>
  <si>
    <t>注：本部门无国有资本经营预算支出</t>
  </si>
  <si>
    <t>本年财政专户管理资金预算支出</t>
  </si>
  <si>
    <t>注：本部门无财政专户管理资金预算支出</t>
  </si>
  <si>
    <t>单位名称（专项名称）</t>
  </si>
  <si>
    <t>预算额度</t>
  </si>
  <si>
    <t>预算编制方式</t>
  </si>
  <si>
    <t xml:space="preserve">总计  </t>
  </si>
  <si>
    <t>一般公共预算</t>
  </si>
  <si>
    <t>政府性基金</t>
  </si>
  <si>
    <t>国有资本经营预算</t>
  </si>
  <si>
    <t>社会保险基金预算资金</t>
  </si>
  <si>
    <t>上级单位补助收入</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</si>
  <si>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</si>
  <si>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</si>
  <si>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</si>
  <si>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</si>
  <si>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</si>
  <si>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</si>
  <si>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</si>
  <si>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</si>
  <si>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204001</t>
  </si>
  <si>
    <t xml:space="preserve">   “打非治违”矿区整治经费</t>
  </si>
  <si>
    <t xml:space="preserve">   临武县不动产统一登记系统维护升级费</t>
  </si>
  <si>
    <t xml:space="preserve">   临武县林业局劳动服务公司黄朱文等7人单位部分社保、医保和生活补贴</t>
  </si>
  <si>
    <t xml:space="preserve">   临武县乡镇不动产登记临聘人员工资待遇</t>
  </si>
  <si>
    <t xml:space="preserve">    临武县农村宅基地和集体建设用地房地一体确权登记颁证工作技术服务项目</t>
  </si>
  <si>
    <t xml:space="preserve">   地质灾害群测群防监测员补助（含通讯补助费）</t>
  </si>
  <si>
    <t xml:space="preserve">   临武市1:500地形图生产与更新政府采购项目</t>
  </si>
  <si>
    <t xml:space="preserve">   临武县"双评价一评估"规划编制</t>
  </si>
  <si>
    <t xml:space="preserve">   临武县不动中心三网迁移</t>
  </si>
  <si>
    <t xml:space="preserve">   临武县城镇标定地价及集体建设用地基准地价和农用地基准地价技术服务费</t>
  </si>
  <si>
    <t xml:space="preserve">   临武县耕地保护国土空间专项规划和耕地保护一张图编制</t>
  </si>
  <si>
    <t xml:space="preserve">   临武县耕地后备资源调查和规划划定</t>
  </si>
  <si>
    <t xml:space="preserve">   临武县国土空间开发保护现状评估规划编制</t>
  </si>
  <si>
    <t xml:space="preserve">   临武县国土空间总体规划（2019-2035年）编制</t>
  </si>
  <si>
    <t xml:space="preserve">   临武县矿区整合方案编制经费</t>
  </si>
  <si>
    <t xml:space="preserve">   临武县农村新增宅基地调查摸底工作技术服务费</t>
  </si>
  <si>
    <t xml:space="preserve">   临武县森林防火工作经费</t>
  </si>
  <si>
    <t xml:space="preserve">   临武县森林生态效益补偿县级配套资金</t>
  </si>
  <si>
    <t xml:space="preserve">   临武县乡镇国土空间规划和村庄规划编制</t>
  </si>
  <si>
    <t xml:space="preserve">   临武县永久基本农田储备区划定和永久基本农田核实整改补足工作</t>
  </si>
  <si>
    <t xml:space="preserve">   中央财政国家重点野生动物植物保护项目</t>
  </si>
  <si>
    <t xml:space="preserve">   中央财政林业有害生物防治项目</t>
  </si>
  <si>
    <t xml:space="preserve">   中央财政森林防火项目</t>
  </si>
  <si>
    <t xml:space="preserve">   中央财政油荼低产改造</t>
  </si>
  <si>
    <t xml:space="preserve">   中央地质灾害项目治理资金</t>
  </si>
  <si>
    <t xml:space="preserve">   中央林业草原保护恢复资金草原生态修复治理项目</t>
  </si>
  <si>
    <t>项目支出绩效目标表</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</si>
  <si>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</si>
  <si>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</si>
  <si>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</si>
  <si>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</si>
  <si>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</si>
  <si>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</si>
  <si>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</si>
  <si>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</si>
  <si>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</si>
  <si>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</si>
  <si>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</si>
  <si>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</si>
  <si>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</si>
  <si>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备注</t>
  </si>
  <si>
    <t xml:space="preserve">   临武县农村宅基地和集体建设用地房地一体确权登记颁证工作技术服务项目</t>
  </si>
  <si>
    <t>临武县农村宅基地和集体建设用地房地一体确权登记颁证工作技术服务项目</t>
  </si>
  <si>
    <t>重点围绕临武县国土空间规划、临武县乡村国土空间规划，根据矿产资源的总体需求，依法依规合理开发土地、矿产资源，维持临武县经济有序可持续发展、不动产登记实现只进一扇窗，只提交一次资料，最多跑一次，最大化便民利民。基本实现辖区消除中型以上地质灾害防患点对人民群众生命财产威胁、加强大地坐标系建设，全面提升气象、地震、水利、交通等部门对高精确度测绘地理信息服务的要求、推进农村土地规划工作、改善农村生产生活条件、加强基层组织建设等方面开展工作，促进在改革发展稳定局面持续向好上奠定坚实基础，保障农村改革发展各项工作顺利进行</t>
  </si>
  <si>
    <t>成本指标</t>
  </si>
  <si>
    <t>社会成本指标</t>
  </si>
  <si>
    <t>300</t>
  </si>
  <si>
    <t>不超过预算2000万</t>
  </si>
  <si>
    <t>不超预算支出</t>
  </si>
  <si>
    <t>万元</t>
  </si>
  <si>
    <t>定量</t>
  </si>
  <si>
    <t>生态环境成本指标</t>
  </si>
  <si>
    <t>经济成本指标</t>
  </si>
  <si>
    <t>未超预算数</t>
  </si>
  <si>
    <t>效益指标</t>
  </si>
  <si>
    <t>社会效益指标</t>
  </si>
  <si>
    <t>人民增收</t>
  </si>
  <si>
    <t>经济效益指标</t>
  </si>
  <si>
    <t>财政增收</t>
  </si>
  <si>
    <t>增收</t>
  </si>
  <si>
    <t>生态效益指标</t>
  </si>
  <si>
    <t xml:space="preserve">	 生态效益提高</t>
  </si>
  <si>
    <t>生态效益提高</t>
  </si>
  <si>
    <t>生态效益</t>
  </si>
  <si>
    <t>定性</t>
  </si>
  <si>
    <t>满意度指标</t>
  </si>
  <si>
    <t>服务对象满意度指标</t>
  </si>
  <si>
    <t>95%</t>
  </si>
  <si>
    <t>群众满意率</t>
  </si>
  <si>
    <t>产出指标</t>
  </si>
  <si>
    <t>数量指标</t>
  </si>
  <si>
    <t>81500</t>
  </si>
  <si>
    <t>宗</t>
  </si>
  <si>
    <t>全县发证</t>
  </si>
  <si>
    <t>质量指标</t>
  </si>
  <si>
    <t>合格</t>
  </si>
  <si>
    <t>100%</t>
  </si>
  <si>
    <t>验收合格率</t>
  </si>
  <si>
    <t>时效指标</t>
  </si>
  <si>
    <t>3</t>
  </si>
  <si>
    <t>完成及时率</t>
  </si>
  <si>
    <t xml:space="preserve">  “打非治违”矿区整治经费</t>
  </si>
  <si>
    <t>打非治违专项经费，依法取缔非法矿，非法选厂，维护矿业秩序。</t>
  </si>
  <si>
    <t>全县</t>
  </si>
  <si>
    <t>指标内容</t>
  </si>
  <si>
    <t>评分标准</t>
  </si>
  <si>
    <t>生态</t>
  </si>
  <si>
    <t>全县社会</t>
  </si>
  <si>
    <t>社会效益</t>
  </si>
  <si>
    <t>经济效益</t>
  </si>
  <si>
    <t>满意度</t>
  </si>
  <si>
    <t>＜190万元</t>
  </si>
  <si>
    <t>按时</t>
  </si>
  <si>
    <t>人员经费按时发放</t>
  </si>
  <si>
    <t>按时发放</t>
  </si>
  <si>
    <t>１</t>
  </si>
  <si>
    <t>年</t>
  </si>
  <si>
    <t xml:space="preserve">  地质灾害群测群防监测员补助（含通讯补助费）</t>
  </si>
  <si>
    <t>为进一步完善地质灾害群测群防体系，有效预防地质灾害</t>
  </si>
  <si>
    <t>17</t>
  </si>
  <si>
    <t>监测人</t>
  </si>
  <si>
    <t>人</t>
  </si>
  <si>
    <t>1</t>
  </si>
  <si>
    <t>239</t>
  </si>
  <si>
    <t>村</t>
  </si>
  <si>
    <t>工资</t>
  </si>
  <si>
    <t>发放</t>
  </si>
  <si>
    <t>社会</t>
  </si>
  <si>
    <t>全社会</t>
  </si>
  <si>
    <t>文明</t>
  </si>
  <si>
    <t xml:space="preserve">生态文明 </t>
  </si>
  <si>
    <t>生态文明</t>
  </si>
  <si>
    <t xml:space="preserve">  临武市1:500地形图生产与更新政府采购项目</t>
  </si>
  <si>
    <t>形成临武县主城区及工业园1：500地形图成果，用于后续规划，服务全县经济发展</t>
  </si>
  <si>
    <t>78.6</t>
  </si>
  <si>
    <t>约16平方公里</t>
  </si>
  <si>
    <t>1:500地形图</t>
  </si>
  <si>
    <t>验收合格</t>
  </si>
  <si>
    <t>文明建设</t>
  </si>
  <si>
    <t xml:space="preserve">  临武县不动产统一登记系统维护升级费</t>
  </si>
  <si>
    <t>用于维护不动产统一登记系统，确保系统正常运转</t>
  </si>
  <si>
    <t>促进发展</t>
  </si>
  <si>
    <t xml:space="preserve">服务群众 </t>
  </si>
  <si>
    <t>维护个数</t>
  </si>
  <si>
    <t>要求</t>
  </si>
  <si>
    <t>满意</t>
  </si>
  <si>
    <t xml:space="preserve">  临武县不动中心三网迁移</t>
  </si>
  <si>
    <t>不动产三网迁移，保证不动中心正常运转.</t>
  </si>
  <si>
    <t>生态建设</t>
  </si>
  <si>
    <t>服务社会</t>
  </si>
  <si>
    <t>正常运转</t>
  </si>
  <si>
    <t>单位</t>
  </si>
  <si>
    <t>88</t>
  </si>
  <si>
    <t xml:space="preserve">  临武县城镇标定地价及集体建设用地基准地价和农用地基准地价技术服务费</t>
  </si>
  <si>
    <t>建立临武县城镇标定地价及集体建设用地基准地价和农用地基准地价体系，为土地流转价格提供依据</t>
  </si>
  <si>
    <t>提高</t>
  </si>
  <si>
    <t>百分比</t>
  </si>
  <si>
    <t>经济增收</t>
  </si>
  <si>
    <t>社会成本</t>
  </si>
  <si>
    <t>减少</t>
  </si>
  <si>
    <t>未超预算支出</t>
  </si>
  <si>
    <t>不超过50万元</t>
  </si>
  <si>
    <t>生态环境</t>
  </si>
  <si>
    <t>项目成果</t>
  </si>
  <si>
    <t>3个</t>
  </si>
  <si>
    <t>个</t>
  </si>
  <si>
    <t xml:space="preserve">  临武县耕地保护国土空间专项规划和耕地保护一张图编制</t>
  </si>
  <si>
    <t>形成临武县耕地现状、耕地后备资源、耕地占补平衡、永久基本农田和耕地保护专项规划，及对接临武县国土空间规划</t>
  </si>
  <si>
    <t>30</t>
  </si>
  <si>
    <t>50</t>
  </si>
  <si>
    <t>社会发展</t>
  </si>
  <si>
    <t>1：10000标准图</t>
  </si>
  <si>
    <t xml:space="preserve">  临武县耕地后备资源调查和规划划定</t>
  </si>
  <si>
    <t>临武县耕地后备资源调查和规划划定</t>
  </si>
  <si>
    <t>不超过55万元</t>
  </si>
  <si>
    <t>耕地后备资源量</t>
  </si>
  <si>
    <t>占补平衡</t>
  </si>
  <si>
    <t>占用与开发动态平衡</t>
  </si>
  <si>
    <t>群众满 意率</t>
  </si>
  <si>
    <t>覆盖乡镇比例</t>
  </si>
  <si>
    <t>耕地后备资源图</t>
  </si>
  <si>
    <t>1：10000</t>
  </si>
  <si>
    <t xml:space="preserve">  临武县国土空间开发保护现状评估规划编制</t>
  </si>
  <si>
    <t>做好国土空间开发保护现状评估是科学编制国土空间规划和有效实施监督的前提。</t>
  </si>
  <si>
    <t>19</t>
  </si>
  <si>
    <t>10</t>
  </si>
  <si>
    <t>成果套数</t>
  </si>
  <si>
    <t>套</t>
  </si>
  <si>
    <t>人民满意度</t>
  </si>
  <si>
    <t>全县经济发展</t>
  </si>
  <si>
    <t>经济发展</t>
  </si>
  <si>
    <t>社会可持续发展</t>
  </si>
  <si>
    <t xml:space="preserve">  临武县矿区整合方案编制经费</t>
  </si>
  <si>
    <t>对全县矿区进行整合方案编制，提高我县绿色矿山建设质量</t>
  </si>
  <si>
    <t>20</t>
  </si>
  <si>
    <t>全县矿山</t>
  </si>
  <si>
    <t>矿山</t>
  </si>
  <si>
    <t>创收</t>
  </si>
  <si>
    <t>社会稳定</t>
  </si>
  <si>
    <t xml:space="preserve">  临武县林业局劳动服务公司黄朱文等7人单位部分社保、医保和生活补贴</t>
  </si>
  <si>
    <t>解决职工的生活困难</t>
  </si>
  <si>
    <t>不超17.5万元</t>
  </si>
  <si>
    <t>林业服务公司</t>
  </si>
  <si>
    <t>17人</t>
  </si>
  <si>
    <t>人员数</t>
  </si>
  <si>
    <t>预算完成率</t>
  </si>
  <si>
    <t>预算执行率</t>
  </si>
  <si>
    <t>发放到位</t>
  </si>
  <si>
    <t>98%</t>
  </si>
  <si>
    <t>经济益益</t>
  </si>
  <si>
    <t>人员稳定</t>
  </si>
  <si>
    <t>工作安心</t>
  </si>
  <si>
    <t xml:space="preserve">  临武县乡镇不动产登记临聘人员工资待遇</t>
  </si>
  <si>
    <t>县政府临聘乡镇不动产人员进行国土、房产、林权、不动产档案的扫描；国土、房产电子数据整理、关联、入库、颁证等工作</t>
  </si>
  <si>
    <t>不动产登记合格率</t>
  </si>
  <si>
    <t>覆盖各乡镇</t>
  </si>
  <si>
    <t>13个乡镇</t>
  </si>
  <si>
    <t>乡镇不动产登记工作正常运转</t>
  </si>
  <si>
    <t>服务群众</t>
  </si>
  <si>
    <t>不超45.6万元</t>
  </si>
  <si>
    <t xml:space="preserve">  临武县乡镇国土空间规划和村庄规划编制</t>
  </si>
  <si>
    <t>临武县乡镇国土空间规划和村庄规划编制</t>
  </si>
  <si>
    <t>规划成果</t>
  </si>
  <si>
    <t>10套</t>
  </si>
  <si>
    <t>不超过110万元</t>
  </si>
  <si>
    <t xml:space="preserve">  临武县永久基本农田储备区划定和永久基本农田核实整改补足工作</t>
  </si>
  <si>
    <t>完成县永久基本农田储备区划定成果和永久基本农田分布图.</t>
  </si>
  <si>
    <t>5000公顷</t>
  </si>
  <si>
    <t>公顷</t>
  </si>
  <si>
    <t>可持续发展</t>
  </si>
  <si>
    <t>59</t>
  </si>
  <si>
    <t xml:space="preserve">  中央财政国家重点野生动物植物保护项目</t>
  </si>
  <si>
    <t>全县范围内对重点野生动物进行保护</t>
  </si>
  <si>
    <t>按要求</t>
  </si>
  <si>
    <t>生态保护</t>
  </si>
  <si>
    <t xml:space="preserve">  中央财政林业有害生物防治项目</t>
  </si>
  <si>
    <t>全县开展林业有害生物防治工作，保护森林资源</t>
  </si>
  <si>
    <t>150</t>
  </si>
  <si>
    <t>万亩</t>
  </si>
  <si>
    <t>95%以上</t>
  </si>
  <si>
    <t>合格率</t>
  </si>
  <si>
    <t>218</t>
  </si>
  <si>
    <t>保护生态</t>
  </si>
  <si>
    <t xml:space="preserve">  中央财政森林防火项目</t>
  </si>
  <si>
    <t>完成生物防火林带建设200公里</t>
  </si>
  <si>
    <t>防火带建设</t>
  </si>
  <si>
    <t>增中林农收入</t>
  </si>
  <si>
    <t>解决500人就业</t>
  </si>
  <si>
    <t>200</t>
  </si>
  <si>
    <t>200公里</t>
  </si>
  <si>
    <t>生物防火林带</t>
  </si>
  <si>
    <t>公里</t>
  </si>
  <si>
    <t xml:space="preserve">  中央财政油荼低产改造</t>
  </si>
  <si>
    <t>对全县低产油林建行改造，油茶农民增收.</t>
  </si>
  <si>
    <t>500</t>
  </si>
  <si>
    <t>不超500万元</t>
  </si>
  <si>
    <t>覆盖全县各乡镇</t>
  </si>
  <si>
    <t>13个乡镇、2个国有林场</t>
  </si>
  <si>
    <t>林农收入</t>
  </si>
  <si>
    <t>林农增收</t>
  </si>
  <si>
    <t>促进经济发展</t>
  </si>
  <si>
    <t xml:space="preserve">  中央地质灾害项目治理资金</t>
  </si>
  <si>
    <t>保护人民生命财产安全</t>
  </si>
  <si>
    <t>不发生地质灾害</t>
  </si>
  <si>
    <t>全县人民</t>
  </si>
  <si>
    <t>保护人民生命财产</t>
  </si>
  <si>
    <t>13</t>
  </si>
  <si>
    <t>1050</t>
  </si>
  <si>
    <t xml:space="preserve">  中央林业草原保护恢复资金草原生态修复治理项目</t>
  </si>
  <si>
    <t>完成林业生态修复治理工作</t>
  </si>
  <si>
    <t>750</t>
  </si>
  <si>
    <t>未超750万元</t>
  </si>
  <si>
    <t>生态持续发展</t>
  </si>
  <si>
    <t>全县经济提高</t>
  </si>
  <si>
    <t xml:space="preserve">  临武县"双评价一评估"规划编制</t>
  </si>
  <si>
    <t>做好国土空间开发保护现状评估是科学编制国土空间规划和有效实施监督的重要前提</t>
  </si>
  <si>
    <t>不超23.3万元</t>
  </si>
  <si>
    <t>成果审批</t>
  </si>
  <si>
    <t>促进临武高质量发展</t>
  </si>
  <si>
    <t>促进临武生态文明建设</t>
  </si>
  <si>
    <t>　百分比</t>
  </si>
  <si>
    <t>群众满意度</t>
  </si>
  <si>
    <t xml:space="preserve">  临武县国土空间总体规划（2019-2035年）编制</t>
  </si>
  <si>
    <t>推动我县经济高质量发展、满足群众高品质生活需求、实现县域层面的“全域管控”与“多规合一”，形成全县“一张底图”和“一个平台”。</t>
  </si>
  <si>
    <t>编制个数</t>
  </si>
  <si>
    <t>生态文明建设</t>
  </si>
  <si>
    <t>有序发展</t>
  </si>
  <si>
    <t xml:space="preserve">增收 </t>
  </si>
  <si>
    <t xml:space="preserve">  临武县农村新增宅基地调查摸底工作技术服务费</t>
  </si>
  <si>
    <t>有序引导乡镇建设和村庄规划建设，促进乡村振兴</t>
  </si>
  <si>
    <t>成果套</t>
  </si>
  <si>
    <t>完成任务数</t>
  </si>
  <si>
    <t>符合要求</t>
  </si>
  <si>
    <t>26</t>
  </si>
  <si>
    <t xml:space="preserve">  临武县森林防火工作经费</t>
  </si>
  <si>
    <t>全县森林资源实施有效保护，推进临武生态建设</t>
  </si>
  <si>
    <t>天数</t>
  </si>
  <si>
    <t>森林火灾“0”发生</t>
  </si>
  <si>
    <t>达标率</t>
  </si>
  <si>
    <t>森林火灾下降</t>
  </si>
  <si>
    <t>268</t>
  </si>
  <si>
    <t>森林</t>
  </si>
  <si>
    <t xml:space="preserve">  临武县森林生态效益补偿县级配套资金</t>
  </si>
  <si>
    <t>促进林业持续发展，林农增收</t>
  </si>
  <si>
    <t>不超过43万元</t>
  </si>
  <si>
    <t>覆盖13个乡镇</t>
  </si>
  <si>
    <t>21.3万亩</t>
  </si>
  <si>
    <t>整体支出绩效目标表</t>
  </si>
  <si>
    <t>单位：临武县自然资源局本级</t>
  </si>
  <si>
    <t>年度预算申请</t>
  </si>
  <si>
    <t>整体绩效目标</t>
  </si>
  <si>
    <t>部门整体支出年度绩效目标</t>
  </si>
  <si>
    <t>按收入性质分</t>
  </si>
  <si>
    <t>按支出性质分</t>
  </si>
  <si>
    <t>政府性基金拨款</t>
  </si>
  <si>
    <t>财政专户管理资金</t>
  </si>
  <si>
    <t>其他资金</t>
  </si>
  <si>
    <t>度量单位</t>
  </si>
  <si>
    <t>指标值说明</t>
  </si>
  <si>
    <t>重点工作任务完成</t>
  </si>
  <si>
    <t xml:space="preserve"> 国土空间规划</t>
  </si>
  <si>
    <t>=</t>
  </si>
  <si>
    <t>100</t>
  </si>
  <si>
    <t>%</t>
  </si>
  <si>
    <t>全面完成全县国土空间规划</t>
  </si>
  <si>
    <t>履职目标实现</t>
  </si>
  <si>
    <t xml:space="preserve"> 全面完成各项专项任务</t>
  </si>
  <si>
    <t>全面完成各项专项任务</t>
  </si>
  <si>
    <t>履职效益</t>
  </si>
  <si>
    <t xml:space="preserve"> 为县财政创收</t>
  </si>
  <si>
    <t>≥</t>
  </si>
  <si>
    <t>50000万元</t>
  </si>
  <si>
    <t>全面完成任务</t>
  </si>
  <si>
    <t xml:space="preserve"> 群众度</t>
  </si>
  <si>
    <t>95</t>
  </si>
  <si>
    <t>全县人民的对自然资源工作的满意情况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</si>
</sst>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sz val="7"/>
      <name val="SimSun"/>
      <charset val="134"/>
    </font>
    <font>
      <b/>
      <sz val="7"/>
      <name val="SimSun"/>
      <charset val="134"/>
    </font>
    <font>
      <b/>
      <sz val="12"/>
      <name val="SimSun"/>
      <charset val="134"/>
    </font>
    <font>
      <sz val="12"/>
      <name val="SimSun"/>
      <charset val="134"/>
    </font>
    <font>
      <sz val="11"/>
      <color indexed="8"/>
      <name val="宋体"/>
      <charset val="134"/>
    </font>
    <font>
      <sz val="11"/>
      <name val="宋体"/>
      <charset val="134"/>
    </font>
    <font>
      <sz val="10"/>
      <name val="SimSun"/>
      <charset val="134"/>
    </font>
    <font>
      <sz val="10"/>
      <name val="宋体"/>
      <charset val="134"/>
    </font>
    <font>
      <sz val="10"/>
      <color indexed="8"/>
      <name val="宋体"/>
      <charset val="1"/>
      <scheme val="minor"/>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9"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8" borderId="1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0" borderId="0" applyNumberFormat="0" applyBorder="0" applyAlignment="0" applyProtection="0">
      <alignment vertical="center"/>
    </xf>
    <xf numFmtId="0" fontId="26" fillId="0" borderId="17" applyNumberFormat="0" applyFill="0" applyAlignment="0" applyProtection="0">
      <alignment vertical="center"/>
    </xf>
    <xf numFmtId="0" fontId="23" fillId="11" borderId="0" applyNumberFormat="0" applyBorder="0" applyAlignment="0" applyProtection="0">
      <alignment vertical="center"/>
    </xf>
    <xf numFmtId="0" fontId="32" fillId="12" borderId="18" applyNumberFormat="0" applyAlignment="0" applyProtection="0">
      <alignment vertical="center"/>
    </xf>
    <xf numFmtId="0" fontId="33" fillId="12" borderId="14" applyNumberFormat="0" applyAlignment="0" applyProtection="0">
      <alignment vertical="center"/>
    </xf>
    <xf numFmtId="0" fontId="34" fillId="13" borderId="1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cellStyleXfs>
  <cellXfs count="8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0" xfId="0" applyFont="1" applyAlignment="1">
      <alignment horizontal="righ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0" fontId="4" fillId="0" borderId="0" xfId="0" applyFont="1" applyAlignment="1">
      <alignment horizontal="justify" vertical="justify" wrapText="1"/>
    </xf>
    <xf numFmtId="0" fontId="4" fillId="0" borderId="7" xfId="0" applyFont="1" applyBorder="1" applyAlignment="1">
      <alignment horizontal="center" vertical="center" wrapText="1"/>
    </xf>
    <xf numFmtId="0" fontId="8" fillId="0"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vertical="center" wrapText="1"/>
    </xf>
    <xf numFmtId="4" fontId="8" fillId="0" borderId="8" xfId="0" applyNumberFormat="1" applyFont="1" applyFill="1" applyBorder="1" applyAlignment="1">
      <alignment vertical="center" wrapText="1"/>
    </xf>
    <xf numFmtId="0" fontId="4" fillId="0" borderId="6" xfId="0" applyFont="1" applyBorder="1" applyAlignment="1">
      <alignment horizontal="left" vertical="center" wrapText="1"/>
    </xf>
    <xf numFmtId="4" fontId="9" fillId="0" borderId="8" xfId="0" applyNumberFormat="1" applyFont="1" applyFill="1" applyBorder="1" applyAlignment="1">
      <alignment horizontal="right" vertical="center" wrapText="1"/>
    </xf>
    <xf numFmtId="4" fontId="9" fillId="0" borderId="8" xfId="0" applyNumberFormat="1" applyFont="1" applyFill="1" applyBorder="1" applyAlignment="1">
      <alignment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 fillId="0" borderId="8" xfId="0" applyFont="1" applyBorder="1" applyAlignment="1">
      <alignment horizontal="center" vertical="center" wrapText="1"/>
    </xf>
    <xf numFmtId="4" fontId="4" fillId="0" borderId="8" xfId="0" applyNumberFormat="1" applyFont="1" applyBorder="1" applyAlignment="1">
      <alignment vertical="center" wrapText="1"/>
    </xf>
    <xf numFmtId="4" fontId="4" fillId="0" borderId="6"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3" fillId="2" borderId="1" xfId="0" applyNumberFormat="1" applyFont="1" applyFill="1" applyBorder="1" applyAlignment="1">
      <alignment horizontal="left" vertical="center" wrapText="1"/>
    </xf>
    <xf numFmtId="4" fontId="4" fillId="2" borderId="1" xfId="0" applyNumberFormat="1" applyFont="1" applyFill="1" applyBorder="1" applyAlignment="1">
      <alignment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Font="1" applyFill="1">
      <alignment vertical="center"/>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right" vertical="center" wrapText="1"/>
    </xf>
    <xf numFmtId="0" fontId="10" fillId="0" borderId="1" xfId="0" applyFont="1" applyFill="1" applyBorder="1" applyAlignment="1">
      <alignment vertical="center"/>
    </xf>
    <xf numFmtId="0" fontId="12"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176" fontId="10"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4" fillId="0" borderId="1" xfId="0" applyFont="1" applyFill="1" applyBorder="1" applyAlignment="1">
      <alignment horizontal="left" vertical="center"/>
    </xf>
    <xf numFmtId="176" fontId="0" fillId="0" borderId="1" xfId="0" applyNumberFormat="1" applyFont="1" applyFill="1" applyBorder="1">
      <alignment vertical="center"/>
    </xf>
    <xf numFmtId="0" fontId="0" fillId="0" borderId="1" xfId="0" applyFont="1" applyFill="1" applyBorder="1">
      <alignment vertical="center"/>
    </xf>
    <xf numFmtId="0" fontId="14" fillId="0" borderId="1" xfId="0" applyFont="1" applyBorder="1" applyAlignment="1">
      <alignment horizontal="left" vertical="center"/>
    </xf>
    <xf numFmtId="176" fontId="0" fillId="0" borderId="1" xfId="0" applyNumberFormat="1" applyFont="1" applyBorder="1">
      <alignment vertical="center"/>
    </xf>
    <xf numFmtId="0" fontId="0" fillId="0" borderId="1" xfId="0" applyFont="1" applyBorder="1">
      <alignment vertical="center"/>
    </xf>
    <xf numFmtId="0" fontId="2" fillId="0" borderId="0" xfId="0" applyFont="1" applyAlignment="1">
      <alignment horizontal="center" vertical="justify" wrapText="1"/>
    </xf>
    <xf numFmtId="0" fontId="10" fillId="0" borderId="9" xfId="0" applyFont="1" applyFill="1" applyBorder="1" applyAlignment="1">
      <alignment horizontal="center" vertical="center" wrapText="1"/>
    </xf>
    <xf numFmtId="0" fontId="2"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10" width="9.76666666666667" customWidth="1"/>
  </cols>
  <sheetData>
    <row r="1" ht="38.8" customHeight="1" spans="1:1">
      <c r="A1" s="3"/>
    </row>
    <row r="2" ht="73.3" customHeight="1" spans="1:9">
      <c r="A2" s="83" t="s">
        <v>0</v>
      </c>
      <c r="B2" s="83"/>
      <c r="C2" s="83"/>
      <c r="D2" s="83"/>
      <c r="E2" s="83"/>
      <c r="F2" s="83"/>
      <c r="G2" s="83"/>
      <c r="H2" s="83"/>
      <c r="I2" s="83"/>
    </row>
    <row r="3" ht="23.25" customHeight="1" spans="1:9">
      <c r="A3" s="26"/>
      <c r="B3" s="26"/>
      <c r="C3" s="26"/>
      <c r="D3" s="26"/>
      <c r="E3" s="26"/>
      <c r="F3" s="26"/>
      <c r="G3" s="26"/>
      <c r="H3" s="26"/>
      <c r="I3" s="26"/>
    </row>
    <row r="4" ht="21.55" customHeight="1" spans="1:9">
      <c r="A4" s="26"/>
      <c r="B4" s="26"/>
      <c r="C4" s="26"/>
      <c r="D4" s="26"/>
      <c r="E4" s="26"/>
      <c r="F4" s="26"/>
      <c r="G4" s="26"/>
      <c r="H4" s="26"/>
      <c r="I4" s="26"/>
    </row>
    <row r="5" ht="43.1" customHeight="1" spans="1:9">
      <c r="A5" s="84"/>
      <c r="B5" s="85"/>
      <c r="C5" s="3"/>
      <c r="D5" s="84" t="s">
        <v>1</v>
      </c>
      <c r="E5" s="85" t="s">
        <v>2</v>
      </c>
      <c r="F5" s="85"/>
      <c r="G5" s="85"/>
      <c r="H5" s="85"/>
      <c r="I5" s="3"/>
    </row>
    <row r="6" ht="54.3" customHeight="1" spans="1:9">
      <c r="A6" s="84"/>
      <c r="B6" s="85"/>
      <c r="C6" s="3"/>
      <c r="D6" s="84" t="s">
        <v>3</v>
      </c>
      <c r="E6" s="85" t="s">
        <v>4</v>
      </c>
      <c r="F6" s="85"/>
      <c r="G6" s="85"/>
      <c r="H6" s="85"/>
      <c r="I6" s="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opLeftCell="A13" workbookViewId="0">
      <selection activeCell="A21" sqref="A21:E22"/>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333333333333" customWidth="1"/>
    <col min="13" max="14" width="10.2583333333333" customWidth="1"/>
    <col min="15" max="16" width="9.76666666666667" customWidth="1"/>
  </cols>
  <sheetData>
    <row r="1" ht="16.35" customHeight="1" spans="1:1">
      <c r="A1" s="3"/>
    </row>
    <row r="2" ht="44.85" customHeight="1" spans="1:14">
      <c r="A2" s="10" t="s">
        <v>14</v>
      </c>
      <c r="B2" s="10"/>
      <c r="C2" s="10"/>
      <c r="D2" s="10"/>
      <c r="E2" s="10"/>
      <c r="F2" s="10"/>
      <c r="G2" s="10"/>
      <c r="H2" s="10"/>
      <c r="I2" s="10"/>
      <c r="J2" s="10"/>
      <c r="K2" s="10"/>
      <c r="L2" s="10"/>
      <c r="M2" s="10"/>
      <c r="N2" s="10"/>
    </row>
    <row r="3" ht="33.6" customHeight="1" spans="1:14">
      <c r="A3" s="2" t="s">
        <v>29</v>
      </c>
      <c r="B3" s="2"/>
      <c r="C3" s="2"/>
      <c r="D3" s="2"/>
      <c r="E3" s="2"/>
      <c r="F3" s="2"/>
      <c r="G3" s="2"/>
      <c r="H3" s="2"/>
      <c r="I3" s="2"/>
      <c r="J3" s="2"/>
      <c r="K3" s="2"/>
      <c r="L3" s="2"/>
      <c r="M3" s="2"/>
      <c r="N3" s="2"/>
    </row>
    <row r="4" ht="24.15" customHeight="1" spans="13:14">
      <c r="M4" s="9" t="s">
        <v>30</v>
      </c>
      <c r="N4" s="9"/>
    </row>
    <row r="5" ht="42.25" customHeight="1" spans="1:14">
      <c r="A5" s="4" t="s">
        <v>176</v>
      </c>
      <c r="B5" s="4"/>
      <c r="C5" s="4"/>
      <c r="D5" s="4" t="s">
        <v>221</v>
      </c>
      <c r="E5" s="4" t="s">
        <v>222</v>
      </c>
      <c r="F5" s="4" t="s">
        <v>239</v>
      </c>
      <c r="G5" s="4" t="s">
        <v>224</v>
      </c>
      <c r="H5" s="4"/>
      <c r="I5" s="4"/>
      <c r="J5" s="4"/>
      <c r="K5" s="4"/>
      <c r="L5" s="4" t="s">
        <v>228</v>
      </c>
      <c r="M5" s="4"/>
      <c r="N5" s="4"/>
    </row>
    <row r="6" ht="39.65" customHeight="1" spans="1:14">
      <c r="A6" s="4" t="s">
        <v>182</v>
      </c>
      <c r="B6" s="4" t="s">
        <v>183</v>
      </c>
      <c r="C6" s="4" t="s">
        <v>184</v>
      </c>
      <c r="D6" s="4"/>
      <c r="E6" s="4"/>
      <c r="F6" s="4"/>
      <c r="G6" s="4" t="s">
        <v>132</v>
      </c>
      <c r="H6" s="4" t="s">
        <v>275</v>
      </c>
      <c r="I6" s="4" t="s">
        <v>276</v>
      </c>
      <c r="J6" s="4" t="s">
        <v>277</v>
      </c>
      <c r="K6" s="4" t="s">
        <v>278</v>
      </c>
      <c r="L6" s="4" t="s">
        <v>132</v>
      </c>
      <c r="M6" s="4" t="s">
        <v>240</v>
      </c>
      <c r="N6" s="4" t="s">
        <v>279</v>
      </c>
    </row>
    <row r="7" ht="27.6" customHeight="1" spans="1:14">
      <c r="A7" s="11"/>
      <c r="B7" s="11"/>
      <c r="C7" s="11"/>
      <c r="D7" s="11"/>
      <c r="E7" s="11" t="s">
        <v>132</v>
      </c>
      <c r="F7" s="47">
        <v>2071.4</v>
      </c>
      <c r="G7" s="47">
        <v>2071.4</v>
      </c>
      <c r="H7" s="47">
        <v>1032.2</v>
      </c>
      <c r="I7" s="47">
        <v>358.6</v>
      </c>
      <c r="J7" s="47">
        <v>137.9</v>
      </c>
      <c r="K7" s="47">
        <v>542.7</v>
      </c>
      <c r="L7" s="47"/>
      <c r="M7" s="47"/>
      <c r="N7" s="47"/>
    </row>
    <row r="8" ht="26.05" customHeight="1" spans="1:14">
      <c r="A8" s="11"/>
      <c r="B8" s="11"/>
      <c r="C8" s="11"/>
      <c r="D8" s="19" t="s">
        <v>185</v>
      </c>
      <c r="E8" s="19" t="s">
        <v>186</v>
      </c>
      <c r="F8" s="47">
        <v>2071.4</v>
      </c>
      <c r="G8" s="47">
        <v>2071.4</v>
      </c>
      <c r="H8" s="47">
        <v>1032.2</v>
      </c>
      <c r="I8" s="47">
        <v>358.6</v>
      </c>
      <c r="J8" s="47">
        <v>137.9</v>
      </c>
      <c r="K8" s="47">
        <v>542.7</v>
      </c>
      <c r="L8" s="47"/>
      <c r="M8" s="47"/>
      <c r="N8" s="47"/>
    </row>
    <row r="9" ht="26.05" customHeight="1" spans="1:14">
      <c r="A9" s="11"/>
      <c r="B9" s="11"/>
      <c r="C9" s="11"/>
      <c r="D9" s="48" t="s">
        <v>187</v>
      </c>
      <c r="E9" s="24" t="s">
        <v>188</v>
      </c>
      <c r="F9" s="47">
        <v>2071.4</v>
      </c>
      <c r="G9" s="47">
        <v>2071.4</v>
      </c>
      <c r="H9" s="47">
        <v>1032.2</v>
      </c>
      <c r="I9" s="47">
        <v>358.6</v>
      </c>
      <c r="J9" s="47">
        <v>137.9</v>
      </c>
      <c r="K9" s="47">
        <v>542.7</v>
      </c>
      <c r="L9" s="47"/>
      <c r="M9" s="47"/>
      <c r="N9" s="47"/>
    </row>
    <row r="10" ht="26.05" customHeight="1" spans="1:14">
      <c r="A10" s="4">
        <v>208</v>
      </c>
      <c r="B10" s="4"/>
      <c r="C10" s="11"/>
      <c r="D10" s="48">
        <v>204001</v>
      </c>
      <c r="E10" s="24" t="s">
        <v>146</v>
      </c>
      <c r="F10" s="47">
        <f t="shared" ref="F10:I10" si="0">SUM(F11)</f>
        <v>247.8</v>
      </c>
      <c r="G10" s="47">
        <f t="shared" si="0"/>
        <v>247.8</v>
      </c>
      <c r="H10" s="47"/>
      <c r="I10" s="47">
        <f t="shared" si="0"/>
        <v>247.8</v>
      </c>
      <c r="J10" s="47"/>
      <c r="K10" s="47"/>
      <c r="L10" s="47"/>
      <c r="M10" s="47"/>
      <c r="N10" s="47"/>
    </row>
    <row r="11" ht="26.05" customHeight="1" spans="1:14">
      <c r="A11" s="4">
        <v>208</v>
      </c>
      <c r="B11" s="49" t="s">
        <v>190</v>
      </c>
      <c r="C11" s="11"/>
      <c r="D11" s="48">
        <v>204001</v>
      </c>
      <c r="E11" s="24" t="s">
        <v>147</v>
      </c>
      <c r="F11" s="47">
        <f t="shared" ref="F11:I11" si="1">SUM(F12:F13)</f>
        <v>247.8</v>
      </c>
      <c r="G11" s="47">
        <f t="shared" si="1"/>
        <v>247.8</v>
      </c>
      <c r="H11" s="47"/>
      <c r="I11" s="47">
        <f t="shared" si="1"/>
        <v>247.8</v>
      </c>
      <c r="J11" s="47"/>
      <c r="K11" s="47"/>
      <c r="L11" s="47"/>
      <c r="M11" s="47"/>
      <c r="N11" s="47"/>
    </row>
    <row r="12" ht="30.15" customHeight="1" spans="1:14">
      <c r="A12" s="28" t="s">
        <v>189</v>
      </c>
      <c r="B12" s="28" t="s">
        <v>190</v>
      </c>
      <c r="C12" s="28" t="s">
        <v>190</v>
      </c>
      <c r="D12" s="28">
        <v>204001</v>
      </c>
      <c r="E12" s="5" t="s">
        <v>148</v>
      </c>
      <c r="F12" s="6">
        <v>165.2</v>
      </c>
      <c r="G12" s="6">
        <v>165.2</v>
      </c>
      <c r="H12" s="25"/>
      <c r="I12" s="25">
        <v>165.2</v>
      </c>
      <c r="J12" s="25"/>
      <c r="K12" s="25"/>
      <c r="L12" s="6"/>
      <c r="M12" s="25"/>
      <c r="N12" s="25"/>
    </row>
    <row r="13" ht="30.15" customHeight="1" spans="1:14">
      <c r="A13" s="28" t="s">
        <v>189</v>
      </c>
      <c r="B13" s="28" t="s">
        <v>190</v>
      </c>
      <c r="C13" s="28" t="s">
        <v>192</v>
      </c>
      <c r="D13" s="28" t="s">
        <v>238</v>
      </c>
      <c r="E13" s="5" t="s">
        <v>149</v>
      </c>
      <c r="F13" s="6">
        <v>82.6</v>
      </c>
      <c r="G13" s="6">
        <v>82.6</v>
      </c>
      <c r="H13" s="25"/>
      <c r="I13" s="25">
        <v>82.6</v>
      </c>
      <c r="J13" s="25"/>
      <c r="K13" s="25"/>
      <c r="L13" s="6"/>
      <c r="M13" s="25"/>
      <c r="N13" s="25"/>
    </row>
    <row r="14" ht="30.15" customHeight="1" spans="1:14">
      <c r="A14" s="28">
        <v>202</v>
      </c>
      <c r="B14" s="28">
        <v>11</v>
      </c>
      <c r="C14" s="28"/>
      <c r="D14" s="28">
        <v>204001</v>
      </c>
      <c r="E14" s="5" t="s">
        <v>150</v>
      </c>
      <c r="F14" s="6">
        <f t="shared" ref="F14:I14" si="2">SUM(F15)</f>
        <v>13.8</v>
      </c>
      <c r="G14" s="6">
        <f t="shared" si="2"/>
        <v>13.8</v>
      </c>
      <c r="H14" s="25"/>
      <c r="I14" s="6">
        <f t="shared" si="2"/>
        <v>13.8</v>
      </c>
      <c r="J14" s="25"/>
      <c r="K14" s="25"/>
      <c r="L14" s="6"/>
      <c r="M14" s="25"/>
      <c r="N14" s="25"/>
    </row>
    <row r="15" ht="30.15" customHeight="1" spans="1:14">
      <c r="A15" s="28" t="s">
        <v>189</v>
      </c>
      <c r="B15" s="28" t="s">
        <v>194</v>
      </c>
      <c r="C15" s="28" t="s">
        <v>195</v>
      </c>
      <c r="D15" s="28" t="s">
        <v>238</v>
      </c>
      <c r="E15" s="5" t="s">
        <v>151</v>
      </c>
      <c r="F15" s="6">
        <v>13.8</v>
      </c>
      <c r="G15" s="6">
        <v>13.8</v>
      </c>
      <c r="H15" s="25"/>
      <c r="I15" s="25">
        <v>13.8</v>
      </c>
      <c r="J15" s="25"/>
      <c r="K15" s="25"/>
      <c r="L15" s="6"/>
      <c r="M15" s="25"/>
      <c r="N15" s="25"/>
    </row>
    <row r="16" ht="30.15" customHeight="1" spans="1:14">
      <c r="A16" s="28">
        <v>208</v>
      </c>
      <c r="B16" s="28">
        <v>27</v>
      </c>
      <c r="C16" s="28"/>
      <c r="D16" s="28">
        <v>204001</v>
      </c>
      <c r="E16" s="5" t="s">
        <v>152</v>
      </c>
      <c r="F16" s="6">
        <v>9.3</v>
      </c>
      <c r="G16" s="6">
        <v>9.3</v>
      </c>
      <c r="H16" s="25"/>
      <c r="I16" s="25">
        <v>9.3</v>
      </c>
      <c r="J16" s="25"/>
      <c r="K16" s="25"/>
      <c r="L16" s="6"/>
      <c r="M16" s="25"/>
      <c r="N16" s="25"/>
    </row>
    <row r="17" ht="30.15" customHeight="1" spans="1:14">
      <c r="A17" s="28" t="s">
        <v>189</v>
      </c>
      <c r="B17" s="28" t="s">
        <v>197</v>
      </c>
      <c r="C17" s="28" t="s">
        <v>198</v>
      </c>
      <c r="D17" s="28">
        <v>204001</v>
      </c>
      <c r="E17" s="5" t="s">
        <v>153</v>
      </c>
      <c r="F17" s="6">
        <v>9.3</v>
      </c>
      <c r="G17" s="6">
        <v>9.3</v>
      </c>
      <c r="H17" s="25"/>
      <c r="I17" s="25">
        <v>9.3</v>
      </c>
      <c r="J17" s="25"/>
      <c r="K17" s="25"/>
      <c r="L17" s="6"/>
      <c r="M17" s="25"/>
      <c r="N17" s="25"/>
    </row>
    <row r="18" ht="30.15" customHeight="1" spans="1:14">
      <c r="A18" s="28">
        <v>220</v>
      </c>
      <c r="B18" s="28"/>
      <c r="C18" s="28"/>
      <c r="D18" s="28">
        <v>204001</v>
      </c>
      <c r="E18" s="5" t="s">
        <v>154</v>
      </c>
      <c r="F18" s="6">
        <f t="shared" ref="F18:I18" si="3">SUM(F19)</f>
        <v>1662.6</v>
      </c>
      <c r="G18" s="6">
        <f t="shared" si="3"/>
        <v>1662.6</v>
      </c>
      <c r="H18" s="6">
        <f t="shared" si="3"/>
        <v>1032.2</v>
      </c>
      <c r="I18" s="6">
        <f t="shared" si="3"/>
        <v>87.7</v>
      </c>
      <c r="J18" s="25"/>
      <c r="K18" s="6">
        <f>SUM(K19)</f>
        <v>542.7</v>
      </c>
      <c r="L18" s="6"/>
      <c r="M18" s="25"/>
      <c r="N18" s="25"/>
    </row>
    <row r="19" ht="30.15" customHeight="1" spans="1:14">
      <c r="A19" s="28">
        <v>220</v>
      </c>
      <c r="B19" s="50" t="s">
        <v>201</v>
      </c>
      <c r="C19" s="28"/>
      <c r="D19" s="28">
        <v>204001</v>
      </c>
      <c r="E19" s="5" t="s">
        <v>155</v>
      </c>
      <c r="F19" s="6">
        <f t="shared" ref="F19:I19" si="4">SUM(F20)</f>
        <v>1662.6</v>
      </c>
      <c r="G19" s="6">
        <f t="shared" si="4"/>
        <v>1662.6</v>
      </c>
      <c r="H19" s="6">
        <f t="shared" si="4"/>
        <v>1032.2</v>
      </c>
      <c r="I19" s="6">
        <f t="shared" si="4"/>
        <v>87.7</v>
      </c>
      <c r="J19" s="25"/>
      <c r="K19" s="6">
        <f>SUM(K20)</f>
        <v>542.7</v>
      </c>
      <c r="L19" s="6"/>
      <c r="M19" s="25"/>
      <c r="N19" s="25"/>
    </row>
    <row r="20" ht="30.15" customHeight="1" spans="1:14">
      <c r="A20" s="28" t="s">
        <v>211</v>
      </c>
      <c r="B20" s="28" t="s">
        <v>201</v>
      </c>
      <c r="C20" s="28" t="s">
        <v>201</v>
      </c>
      <c r="D20" s="20" t="s">
        <v>238</v>
      </c>
      <c r="E20" s="5" t="s">
        <v>156</v>
      </c>
      <c r="F20" s="6">
        <v>1662.6</v>
      </c>
      <c r="G20" s="6">
        <v>1662.6</v>
      </c>
      <c r="H20" s="25">
        <v>1032.2</v>
      </c>
      <c r="I20" s="25">
        <v>87.7</v>
      </c>
      <c r="J20" s="25"/>
      <c r="K20" s="25">
        <v>542.7</v>
      </c>
      <c r="L20" s="6"/>
      <c r="M20" s="25"/>
      <c r="N20" s="25"/>
    </row>
    <row r="21" ht="30.15" customHeight="1" spans="1:14">
      <c r="A21" s="28">
        <v>221</v>
      </c>
      <c r="B21" s="28"/>
      <c r="C21" s="28"/>
      <c r="D21" s="28">
        <v>204001</v>
      </c>
      <c r="E21" s="5" t="s">
        <v>169</v>
      </c>
      <c r="F21" s="6">
        <f t="shared" ref="F21:J21" si="5">SUM(F22)</f>
        <v>137.9</v>
      </c>
      <c r="G21" s="6">
        <f t="shared" si="5"/>
        <v>137.9</v>
      </c>
      <c r="H21" s="25"/>
      <c r="I21" s="25"/>
      <c r="J21" s="6">
        <f t="shared" si="5"/>
        <v>137.9</v>
      </c>
      <c r="K21" s="25"/>
      <c r="L21" s="6"/>
      <c r="M21" s="25"/>
      <c r="N21" s="25"/>
    </row>
    <row r="22" ht="30.15" customHeight="1" spans="1:14">
      <c r="A22" s="28">
        <v>221</v>
      </c>
      <c r="B22" s="28">
        <v>2</v>
      </c>
      <c r="C22" s="28"/>
      <c r="D22" s="28">
        <v>204001</v>
      </c>
      <c r="E22" s="5" t="s">
        <v>170</v>
      </c>
      <c r="F22" s="6">
        <f t="shared" ref="F22:J22" si="6">SUM(F23)</f>
        <v>137.9</v>
      </c>
      <c r="G22" s="6">
        <f t="shared" si="6"/>
        <v>137.9</v>
      </c>
      <c r="H22" s="25"/>
      <c r="I22" s="25"/>
      <c r="J22" s="6">
        <f t="shared" si="6"/>
        <v>137.9</v>
      </c>
      <c r="K22" s="25"/>
      <c r="L22" s="6"/>
      <c r="M22" s="25"/>
      <c r="N22" s="25"/>
    </row>
    <row r="23" ht="30.15" customHeight="1" spans="1:14">
      <c r="A23" s="28" t="s">
        <v>216</v>
      </c>
      <c r="B23" s="28" t="s">
        <v>198</v>
      </c>
      <c r="C23" s="28" t="s">
        <v>201</v>
      </c>
      <c r="D23" s="20" t="s">
        <v>238</v>
      </c>
      <c r="E23" s="5" t="s">
        <v>171</v>
      </c>
      <c r="F23" s="6">
        <v>137.9</v>
      </c>
      <c r="G23" s="6">
        <v>137.9</v>
      </c>
      <c r="H23" s="25"/>
      <c r="I23" s="25"/>
      <c r="J23" s="25">
        <v>137.9</v>
      </c>
      <c r="K23" s="25"/>
      <c r="L23" s="6"/>
      <c r="M23" s="25"/>
      <c r="N23" s="25"/>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
  <sheetViews>
    <sheetView topLeftCell="A9" workbookViewId="0">
      <selection activeCell="E18" sqref="E18:E19"/>
    </sheetView>
  </sheetViews>
  <sheetFormatPr defaultColWidth="10" defaultRowHeight="13.5"/>
  <cols>
    <col min="1" max="1" width="5.125" customWidth="1"/>
    <col min="2" max="2" width="4.875" customWidth="1"/>
    <col min="3" max="3" width="5.875" customWidth="1"/>
    <col min="4" max="4" width="8.50833333333333" customWidth="1"/>
    <col min="5" max="5" width="28.625" customWidth="1"/>
    <col min="6" max="6" width="9.50833333333333" customWidth="1"/>
    <col min="7" max="7" width="10.125" customWidth="1"/>
    <col min="8" max="8" width="9.25" customWidth="1"/>
    <col min="9" max="9" width="9" customWidth="1"/>
    <col min="10" max="10" width="8.50833333333333" customWidth="1"/>
    <col min="11" max="11" width="9.50833333333333" customWidth="1"/>
    <col min="12" max="12" width="8.875" customWidth="1"/>
    <col min="13" max="17" width="10.2583333333333" customWidth="1"/>
    <col min="18" max="18" width="9.875" customWidth="1"/>
    <col min="19" max="19" width="8.25" customWidth="1"/>
    <col min="20" max="20" width="8.875" customWidth="1"/>
    <col min="21" max="21" width="7.50833333333333" customWidth="1"/>
    <col min="22" max="22" width="9.875" customWidth="1"/>
    <col min="23" max="24" width="9.76666666666667" customWidth="1"/>
  </cols>
  <sheetData>
    <row r="1" ht="16.35" customHeight="1" spans="1:1">
      <c r="A1" s="3"/>
    </row>
    <row r="2" ht="50" customHeight="1" spans="1:22">
      <c r="A2" s="10" t="s">
        <v>15</v>
      </c>
      <c r="B2" s="10"/>
      <c r="C2" s="10"/>
      <c r="D2" s="10"/>
      <c r="E2" s="10"/>
      <c r="F2" s="10"/>
      <c r="G2" s="10"/>
      <c r="H2" s="10"/>
      <c r="I2" s="10"/>
      <c r="J2" s="10"/>
      <c r="K2" s="10"/>
      <c r="L2" s="10"/>
      <c r="M2" s="10"/>
      <c r="N2" s="10"/>
      <c r="O2" s="10"/>
      <c r="P2" s="10"/>
      <c r="Q2" s="10"/>
      <c r="R2" s="10"/>
      <c r="S2" s="10"/>
      <c r="T2" s="10"/>
      <c r="U2" s="10"/>
      <c r="V2" s="10"/>
    </row>
    <row r="3" ht="24.15" customHeight="1" spans="1:22">
      <c r="A3" s="2" t="s">
        <v>29</v>
      </c>
      <c r="B3" s="2"/>
      <c r="C3" s="2"/>
      <c r="D3" s="2"/>
      <c r="E3" s="2"/>
      <c r="F3" s="2"/>
      <c r="G3" s="2"/>
      <c r="H3" s="2"/>
      <c r="I3" s="2"/>
      <c r="J3" s="2"/>
      <c r="K3" s="2"/>
      <c r="L3" s="2"/>
      <c r="M3" s="2"/>
      <c r="N3" s="2"/>
      <c r="O3" s="2"/>
      <c r="P3" s="2"/>
      <c r="Q3" s="2"/>
      <c r="R3" s="2"/>
      <c r="S3" s="2"/>
      <c r="T3" s="2"/>
      <c r="U3" s="2"/>
      <c r="V3" s="2"/>
    </row>
    <row r="4" ht="23.25" customHeight="1" spans="21:22">
      <c r="U4" s="9" t="s">
        <v>30</v>
      </c>
      <c r="V4" s="9"/>
    </row>
    <row r="5" ht="31.05" customHeight="1" spans="1:22">
      <c r="A5" s="4" t="s">
        <v>176</v>
      </c>
      <c r="B5" s="4"/>
      <c r="C5" s="4"/>
      <c r="D5" s="4" t="s">
        <v>221</v>
      </c>
      <c r="E5" s="4" t="s">
        <v>222</v>
      </c>
      <c r="F5" s="4" t="s">
        <v>239</v>
      </c>
      <c r="G5" s="4" t="s">
        <v>280</v>
      </c>
      <c r="H5" s="4"/>
      <c r="I5" s="4"/>
      <c r="J5" s="4"/>
      <c r="K5" s="4"/>
      <c r="L5" s="4" t="s">
        <v>281</v>
      </c>
      <c r="M5" s="4"/>
      <c r="N5" s="4"/>
      <c r="O5" s="4"/>
      <c r="P5" s="4"/>
      <c r="Q5" s="4"/>
      <c r="R5" s="4" t="s">
        <v>277</v>
      </c>
      <c r="S5" s="4" t="s">
        <v>282</v>
      </c>
      <c r="T5" s="4"/>
      <c r="U5" s="4"/>
      <c r="V5" s="4"/>
    </row>
    <row r="6" ht="56.05" customHeight="1" spans="1:22">
      <c r="A6" s="4" t="s">
        <v>182</v>
      </c>
      <c r="B6" s="4" t="s">
        <v>183</v>
      </c>
      <c r="C6" s="4" t="s">
        <v>184</v>
      </c>
      <c r="D6" s="4"/>
      <c r="E6" s="4"/>
      <c r="F6" s="4"/>
      <c r="G6" s="4" t="s">
        <v>132</v>
      </c>
      <c r="H6" s="4" t="s">
        <v>283</v>
      </c>
      <c r="I6" s="4" t="s">
        <v>284</v>
      </c>
      <c r="J6" s="4" t="s">
        <v>285</v>
      </c>
      <c r="K6" s="4" t="s">
        <v>286</v>
      </c>
      <c r="L6" s="4" t="s">
        <v>132</v>
      </c>
      <c r="M6" s="4" t="s">
        <v>287</v>
      </c>
      <c r="N6" s="4" t="s">
        <v>288</v>
      </c>
      <c r="O6" s="4" t="s">
        <v>289</v>
      </c>
      <c r="P6" s="4" t="s">
        <v>290</v>
      </c>
      <c r="Q6" s="4" t="s">
        <v>291</v>
      </c>
      <c r="R6" s="4"/>
      <c r="S6" s="4" t="s">
        <v>132</v>
      </c>
      <c r="T6" s="4" t="s">
        <v>292</v>
      </c>
      <c r="U6" s="4" t="s">
        <v>293</v>
      </c>
      <c r="V6" s="4" t="s">
        <v>278</v>
      </c>
    </row>
    <row r="7" ht="32" customHeight="1" spans="1:22">
      <c r="A7" s="11"/>
      <c r="B7" s="11"/>
      <c r="C7" s="11"/>
      <c r="D7" s="11"/>
      <c r="E7" s="11" t="s">
        <v>132</v>
      </c>
      <c r="F7" s="12">
        <v>2071.4</v>
      </c>
      <c r="G7" s="12">
        <v>1032.2</v>
      </c>
      <c r="H7" s="12">
        <v>598</v>
      </c>
      <c r="I7" s="12">
        <v>354.8</v>
      </c>
      <c r="J7" s="12">
        <v>79.4</v>
      </c>
      <c r="K7" s="12"/>
      <c r="L7" s="12">
        <v>358.6</v>
      </c>
      <c r="M7" s="12">
        <v>165.2</v>
      </c>
      <c r="N7" s="12">
        <v>82.6</v>
      </c>
      <c r="O7" s="12">
        <v>87.7</v>
      </c>
      <c r="P7" s="12"/>
      <c r="Q7" s="12">
        <v>23.1</v>
      </c>
      <c r="R7" s="12">
        <v>137.9</v>
      </c>
      <c r="S7" s="12">
        <v>542.7</v>
      </c>
      <c r="T7" s="12"/>
      <c r="U7" s="12"/>
      <c r="V7" s="12">
        <v>542.7</v>
      </c>
    </row>
    <row r="8" ht="32" customHeight="1" spans="1:22">
      <c r="A8" s="11"/>
      <c r="B8" s="11"/>
      <c r="C8" s="11"/>
      <c r="D8" s="19" t="s">
        <v>185</v>
      </c>
      <c r="E8" s="19" t="s">
        <v>186</v>
      </c>
      <c r="F8" s="12">
        <v>2071.4</v>
      </c>
      <c r="G8" s="12">
        <v>1032.2</v>
      </c>
      <c r="H8" s="12">
        <v>598</v>
      </c>
      <c r="I8" s="12">
        <v>354.8</v>
      </c>
      <c r="J8" s="12">
        <v>79.4</v>
      </c>
      <c r="K8" s="12"/>
      <c r="L8" s="12">
        <v>358.6</v>
      </c>
      <c r="M8" s="12">
        <v>165.2</v>
      </c>
      <c r="N8" s="12">
        <v>82.6</v>
      </c>
      <c r="O8" s="12">
        <v>87.7</v>
      </c>
      <c r="P8" s="12"/>
      <c r="Q8" s="12">
        <v>23.1</v>
      </c>
      <c r="R8" s="12">
        <v>137.9</v>
      </c>
      <c r="S8" s="12">
        <v>542.7</v>
      </c>
      <c r="T8" s="12"/>
      <c r="U8" s="12"/>
      <c r="V8" s="12">
        <v>542.7</v>
      </c>
    </row>
    <row r="9" ht="32" customHeight="1" spans="1:22">
      <c r="A9" s="11"/>
      <c r="B9" s="11"/>
      <c r="C9" s="11"/>
      <c r="D9" s="24">
        <v>204001</v>
      </c>
      <c r="E9" s="24" t="s">
        <v>188</v>
      </c>
      <c r="F9" s="12">
        <v>2071.4</v>
      </c>
      <c r="G9" s="12">
        <v>1032.2</v>
      </c>
      <c r="H9" s="12">
        <v>598</v>
      </c>
      <c r="I9" s="12">
        <v>354.8</v>
      </c>
      <c r="J9" s="12">
        <v>79.4</v>
      </c>
      <c r="K9" s="12"/>
      <c r="L9" s="12">
        <v>358.6</v>
      </c>
      <c r="M9" s="12">
        <v>165.2</v>
      </c>
      <c r="N9" s="12">
        <v>82.6</v>
      </c>
      <c r="O9" s="12">
        <v>87.7</v>
      </c>
      <c r="P9" s="12"/>
      <c r="Q9" s="12">
        <v>23.1</v>
      </c>
      <c r="R9" s="12">
        <v>137.9</v>
      </c>
      <c r="S9" s="12">
        <v>542.7</v>
      </c>
      <c r="T9" s="12"/>
      <c r="U9" s="12"/>
      <c r="V9" s="12">
        <v>542.7</v>
      </c>
    </row>
    <row r="10" ht="32" customHeight="1" spans="1:22">
      <c r="A10" s="4">
        <v>208</v>
      </c>
      <c r="B10" s="4"/>
      <c r="C10" s="11"/>
      <c r="D10" s="24">
        <v>204001</v>
      </c>
      <c r="E10" s="24" t="s">
        <v>146</v>
      </c>
      <c r="F10" s="12">
        <f>SUM(F11)</f>
        <v>247.8</v>
      </c>
      <c r="G10" s="12"/>
      <c r="H10" s="12"/>
      <c r="I10" s="12"/>
      <c r="J10" s="12"/>
      <c r="K10" s="12"/>
      <c r="L10" s="12">
        <f t="shared" ref="L10:N10" si="0">SUM(L11)</f>
        <v>247.8</v>
      </c>
      <c r="M10" s="12">
        <f t="shared" si="0"/>
        <v>165.2</v>
      </c>
      <c r="N10" s="12">
        <f t="shared" si="0"/>
        <v>82.6</v>
      </c>
      <c r="O10" s="12"/>
      <c r="P10" s="12"/>
      <c r="Q10" s="12"/>
      <c r="R10" s="12"/>
      <c r="S10" s="12"/>
      <c r="T10" s="12"/>
      <c r="U10" s="12"/>
      <c r="V10" s="12"/>
    </row>
    <row r="11" ht="32" customHeight="1" spans="1:22">
      <c r="A11" s="4">
        <v>208</v>
      </c>
      <c r="B11" s="49" t="s">
        <v>190</v>
      </c>
      <c r="C11" s="11"/>
      <c r="D11" s="24">
        <v>204001</v>
      </c>
      <c r="E11" s="24" t="s">
        <v>147</v>
      </c>
      <c r="F11" s="12">
        <f>SUM(F12:F13)</f>
        <v>247.8</v>
      </c>
      <c r="G11" s="12"/>
      <c r="H11" s="12"/>
      <c r="I11" s="12"/>
      <c r="J11" s="12"/>
      <c r="K11" s="12"/>
      <c r="L11" s="12">
        <f t="shared" ref="L11:N11" si="1">SUM(L12:L13)</f>
        <v>247.8</v>
      </c>
      <c r="M11" s="12">
        <f t="shared" si="1"/>
        <v>165.2</v>
      </c>
      <c r="N11" s="12">
        <f t="shared" si="1"/>
        <v>82.6</v>
      </c>
      <c r="O11" s="12"/>
      <c r="P11" s="12"/>
      <c r="Q11" s="12"/>
      <c r="R11" s="12"/>
      <c r="S11" s="12"/>
      <c r="T11" s="12"/>
      <c r="U11" s="12"/>
      <c r="V11" s="12"/>
    </row>
    <row r="12" ht="32" customHeight="1" spans="1:22">
      <c r="A12" s="28" t="s">
        <v>189</v>
      </c>
      <c r="B12" s="28" t="s">
        <v>190</v>
      </c>
      <c r="C12" s="28" t="s">
        <v>190</v>
      </c>
      <c r="D12" s="20" t="s">
        <v>238</v>
      </c>
      <c r="E12" s="5" t="s">
        <v>148</v>
      </c>
      <c r="F12" s="6">
        <v>165.2</v>
      </c>
      <c r="G12" s="25"/>
      <c r="H12" s="25"/>
      <c r="I12" s="25"/>
      <c r="J12" s="25"/>
      <c r="K12" s="25"/>
      <c r="L12" s="6">
        <v>165.2</v>
      </c>
      <c r="M12" s="25">
        <v>165.2</v>
      </c>
      <c r="N12" s="25"/>
      <c r="O12" s="25"/>
      <c r="P12" s="25"/>
      <c r="Q12" s="25"/>
      <c r="R12" s="25"/>
      <c r="S12" s="6"/>
      <c r="T12" s="25"/>
      <c r="U12" s="25"/>
      <c r="V12" s="25"/>
    </row>
    <row r="13" ht="32" customHeight="1" spans="1:22">
      <c r="A13" s="28" t="s">
        <v>189</v>
      </c>
      <c r="B13" s="28" t="s">
        <v>190</v>
      </c>
      <c r="C13" s="28" t="s">
        <v>192</v>
      </c>
      <c r="D13" s="20" t="s">
        <v>238</v>
      </c>
      <c r="E13" s="5" t="s">
        <v>149</v>
      </c>
      <c r="F13" s="6">
        <v>82.6</v>
      </c>
      <c r="G13" s="25"/>
      <c r="H13" s="25"/>
      <c r="I13" s="25"/>
      <c r="J13" s="25"/>
      <c r="K13" s="25"/>
      <c r="L13" s="6">
        <v>82.6</v>
      </c>
      <c r="M13" s="25"/>
      <c r="N13" s="25">
        <v>82.6</v>
      </c>
      <c r="O13" s="25"/>
      <c r="P13" s="25"/>
      <c r="Q13" s="25"/>
      <c r="R13" s="25"/>
      <c r="S13" s="6"/>
      <c r="T13" s="25"/>
      <c r="U13" s="25"/>
      <c r="V13" s="25"/>
    </row>
    <row r="14" ht="32" customHeight="1" spans="1:22">
      <c r="A14" s="28">
        <v>208</v>
      </c>
      <c r="B14" s="28">
        <v>11</v>
      </c>
      <c r="C14" s="28"/>
      <c r="D14" s="20">
        <v>204001</v>
      </c>
      <c r="E14" s="5" t="s">
        <v>150</v>
      </c>
      <c r="F14" s="6">
        <f>SUM(F15)</f>
        <v>13.8</v>
      </c>
      <c r="G14" s="25"/>
      <c r="H14" s="25"/>
      <c r="I14" s="25"/>
      <c r="J14" s="25"/>
      <c r="K14" s="25"/>
      <c r="L14" s="6">
        <f>SUM(L15)</f>
        <v>13.8</v>
      </c>
      <c r="M14" s="25"/>
      <c r="N14" s="25"/>
      <c r="O14" s="25"/>
      <c r="P14" s="25"/>
      <c r="Q14" s="6">
        <f>SUM(Q15)</f>
        <v>13.8</v>
      </c>
      <c r="R14" s="25"/>
      <c r="S14" s="6"/>
      <c r="T14" s="25"/>
      <c r="U14" s="25"/>
      <c r="V14" s="25"/>
    </row>
    <row r="15" ht="32" customHeight="1" spans="1:22">
      <c r="A15" s="28" t="s">
        <v>189</v>
      </c>
      <c r="B15" s="28" t="s">
        <v>194</v>
      </c>
      <c r="C15" s="28" t="s">
        <v>195</v>
      </c>
      <c r="D15" s="20" t="s">
        <v>238</v>
      </c>
      <c r="E15" s="5" t="s">
        <v>151</v>
      </c>
      <c r="F15" s="6">
        <v>13.8</v>
      </c>
      <c r="G15" s="25"/>
      <c r="H15" s="25"/>
      <c r="I15" s="25"/>
      <c r="J15" s="25"/>
      <c r="K15" s="25"/>
      <c r="L15" s="6">
        <v>13.8</v>
      </c>
      <c r="M15" s="25"/>
      <c r="N15" s="25"/>
      <c r="O15" s="25"/>
      <c r="P15" s="25"/>
      <c r="Q15" s="25">
        <v>13.8</v>
      </c>
      <c r="R15" s="25"/>
      <c r="S15" s="6"/>
      <c r="T15" s="25"/>
      <c r="U15" s="25"/>
      <c r="V15" s="25"/>
    </row>
    <row r="16" ht="32" customHeight="1" spans="1:22">
      <c r="A16" s="28">
        <v>208</v>
      </c>
      <c r="B16" s="28">
        <v>27</v>
      </c>
      <c r="C16" s="28"/>
      <c r="D16" s="20">
        <v>204001</v>
      </c>
      <c r="E16" s="5" t="s">
        <v>152</v>
      </c>
      <c r="F16" s="6">
        <f>SUM(F17)</f>
        <v>9.3</v>
      </c>
      <c r="G16" s="25"/>
      <c r="H16" s="25"/>
      <c r="I16" s="25"/>
      <c r="J16" s="25"/>
      <c r="K16" s="25"/>
      <c r="L16" s="6">
        <f>SUM(L17)</f>
        <v>9.3</v>
      </c>
      <c r="M16" s="25"/>
      <c r="N16" s="25"/>
      <c r="O16" s="25"/>
      <c r="P16" s="25"/>
      <c r="Q16" s="6">
        <f>SUM(Q17)</f>
        <v>9.3</v>
      </c>
      <c r="R16" s="25"/>
      <c r="S16" s="6"/>
      <c r="T16" s="25"/>
      <c r="U16" s="25"/>
      <c r="V16" s="25"/>
    </row>
    <row r="17" ht="32" customHeight="1" spans="1:22">
      <c r="A17" s="28" t="s">
        <v>189</v>
      </c>
      <c r="B17" s="28" t="s">
        <v>197</v>
      </c>
      <c r="C17" s="28" t="s">
        <v>198</v>
      </c>
      <c r="D17" s="20" t="s">
        <v>238</v>
      </c>
      <c r="E17" s="5" t="s">
        <v>153</v>
      </c>
      <c r="F17" s="6">
        <v>9.3</v>
      </c>
      <c r="G17" s="25"/>
      <c r="H17" s="25"/>
      <c r="I17" s="25"/>
      <c r="J17" s="25"/>
      <c r="K17" s="25"/>
      <c r="L17" s="6">
        <v>9.3</v>
      </c>
      <c r="M17" s="25"/>
      <c r="N17" s="25"/>
      <c r="O17" s="25"/>
      <c r="P17" s="25"/>
      <c r="Q17" s="25">
        <v>9.3</v>
      </c>
      <c r="R17" s="25"/>
      <c r="S17" s="6"/>
      <c r="T17" s="25"/>
      <c r="U17" s="25"/>
      <c r="V17" s="25"/>
    </row>
    <row r="18" ht="32" customHeight="1" spans="1:22">
      <c r="A18" s="28">
        <v>220</v>
      </c>
      <c r="B18" s="28"/>
      <c r="C18" s="28"/>
      <c r="D18" s="28">
        <v>204001</v>
      </c>
      <c r="E18" s="5" t="s">
        <v>154</v>
      </c>
      <c r="F18" s="6">
        <f t="shared" ref="F18:J18" si="2">SUM(F19)</f>
        <v>1662.6</v>
      </c>
      <c r="G18" s="6">
        <f t="shared" si="2"/>
        <v>1032.2</v>
      </c>
      <c r="H18" s="6">
        <f t="shared" si="2"/>
        <v>598</v>
      </c>
      <c r="I18" s="6">
        <f t="shared" si="2"/>
        <v>354.8</v>
      </c>
      <c r="J18" s="6">
        <f t="shared" si="2"/>
        <v>79.4</v>
      </c>
      <c r="K18" s="25"/>
      <c r="L18" s="6">
        <f>SUM(L19)</f>
        <v>87.7</v>
      </c>
      <c r="M18" s="25"/>
      <c r="N18" s="25"/>
      <c r="O18" s="6">
        <f>SUM(O19)</f>
        <v>87.7</v>
      </c>
      <c r="P18" s="25"/>
      <c r="Q18" s="25"/>
      <c r="R18" s="25"/>
      <c r="S18" s="6">
        <f>SUM(S19)</f>
        <v>542.7</v>
      </c>
      <c r="T18" s="25"/>
      <c r="U18" s="25"/>
      <c r="V18" s="25"/>
    </row>
    <row r="19" ht="32" customHeight="1" spans="1:22">
      <c r="A19" s="28">
        <v>220</v>
      </c>
      <c r="B19" s="28">
        <v>1</v>
      </c>
      <c r="C19" s="28"/>
      <c r="D19" s="28">
        <v>204001</v>
      </c>
      <c r="E19" s="5" t="s">
        <v>155</v>
      </c>
      <c r="F19" s="6">
        <f t="shared" ref="F19:J19" si="3">SUM(F20)</f>
        <v>1662.6</v>
      </c>
      <c r="G19" s="6">
        <f t="shared" si="3"/>
        <v>1032.2</v>
      </c>
      <c r="H19" s="6">
        <f t="shared" si="3"/>
        <v>598</v>
      </c>
      <c r="I19" s="6">
        <f t="shared" si="3"/>
        <v>354.8</v>
      </c>
      <c r="J19" s="6">
        <f t="shared" si="3"/>
        <v>79.4</v>
      </c>
      <c r="K19" s="25"/>
      <c r="L19" s="6">
        <f>SUM(L20)</f>
        <v>87.7</v>
      </c>
      <c r="M19" s="25"/>
      <c r="N19" s="25"/>
      <c r="O19" s="6">
        <f>SUM(O20)</f>
        <v>87.7</v>
      </c>
      <c r="P19" s="25"/>
      <c r="Q19" s="25"/>
      <c r="R19" s="25"/>
      <c r="S19" s="6">
        <f>SUM(S20)</f>
        <v>542.7</v>
      </c>
      <c r="T19" s="25"/>
      <c r="U19" s="25"/>
      <c r="V19" s="25"/>
    </row>
    <row r="20" ht="32" customHeight="1" spans="1:22">
      <c r="A20" s="28" t="s">
        <v>211</v>
      </c>
      <c r="B20" s="28" t="s">
        <v>201</v>
      </c>
      <c r="C20" s="28" t="s">
        <v>201</v>
      </c>
      <c r="D20" s="20" t="s">
        <v>238</v>
      </c>
      <c r="E20" s="5" t="s">
        <v>156</v>
      </c>
      <c r="F20" s="6">
        <v>1662.6</v>
      </c>
      <c r="G20" s="25">
        <v>1032.2</v>
      </c>
      <c r="H20" s="25">
        <v>598</v>
      </c>
      <c r="I20" s="25">
        <v>354.8</v>
      </c>
      <c r="J20" s="25">
        <v>79.4</v>
      </c>
      <c r="K20" s="25"/>
      <c r="L20" s="6">
        <v>87.7</v>
      </c>
      <c r="M20" s="25"/>
      <c r="N20" s="25"/>
      <c r="O20" s="25">
        <v>87.7</v>
      </c>
      <c r="P20" s="25"/>
      <c r="Q20" s="25"/>
      <c r="R20" s="25"/>
      <c r="S20" s="6">
        <v>542.7</v>
      </c>
      <c r="T20" s="25"/>
      <c r="U20" s="25"/>
      <c r="V20" s="25">
        <v>542.7</v>
      </c>
    </row>
    <row r="21" ht="32" customHeight="1" spans="1:22">
      <c r="A21" s="28">
        <v>221</v>
      </c>
      <c r="B21" s="28"/>
      <c r="C21" s="28"/>
      <c r="D21" s="28">
        <v>204001</v>
      </c>
      <c r="E21" s="5" t="s">
        <v>169</v>
      </c>
      <c r="F21" s="6">
        <f>SUM(F22)</f>
        <v>137.9</v>
      </c>
      <c r="G21" s="25"/>
      <c r="H21" s="25"/>
      <c r="I21" s="25"/>
      <c r="J21" s="25"/>
      <c r="K21" s="25"/>
      <c r="L21" s="6"/>
      <c r="M21" s="25"/>
      <c r="N21" s="25"/>
      <c r="O21" s="25"/>
      <c r="P21" s="25"/>
      <c r="Q21" s="25"/>
      <c r="R21" s="6">
        <f>SUM(R22)</f>
        <v>137.9</v>
      </c>
      <c r="S21" s="6"/>
      <c r="T21" s="25"/>
      <c r="U21" s="25"/>
      <c r="V21" s="25"/>
    </row>
    <row r="22" ht="32" customHeight="1" spans="1:22">
      <c r="A22" s="28">
        <v>221</v>
      </c>
      <c r="B22" s="28">
        <v>2</v>
      </c>
      <c r="C22" s="28"/>
      <c r="D22" s="28">
        <v>204001</v>
      </c>
      <c r="E22" s="5" t="s">
        <v>170</v>
      </c>
      <c r="F22" s="6">
        <f>SUM(F23)</f>
        <v>137.9</v>
      </c>
      <c r="G22" s="25"/>
      <c r="H22" s="25"/>
      <c r="I22" s="25"/>
      <c r="J22" s="25"/>
      <c r="K22" s="25"/>
      <c r="L22" s="6"/>
      <c r="M22" s="25"/>
      <c r="N22" s="25"/>
      <c r="O22" s="25"/>
      <c r="P22" s="25"/>
      <c r="Q22" s="25"/>
      <c r="R22" s="6">
        <f>SUM(R23)</f>
        <v>137.9</v>
      </c>
      <c r="S22" s="6"/>
      <c r="T22" s="25"/>
      <c r="U22" s="25"/>
      <c r="V22" s="25"/>
    </row>
    <row r="23" ht="32" customHeight="1" spans="1:22">
      <c r="A23" s="28" t="s">
        <v>216</v>
      </c>
      <c r="B23" s="28" t="s">
        <v>198</v>
      </c>
      <c r="C23" s="28" t="s">
        <v>201</v>
      </c>
      <c r="D23" s="20" t="s">
        <v>238</v>
      </c>
      <c r="E23" s="5" t="s">
        <v>171</v>
      </c>
      <c r="F23" s="6">
        <v>137.9</v>
      </c>
      <c r="G23" s="25"/>
      <c r="H23" s="25"/>
      <c r="I23" s="25"/>
      <c r="J23" s="25"/>
      <c r="K23" s="25"/>
      <c r="L23" s="6"/>
      <c r="M23" s="25"/>
      <c r="N23" s="25"/>
      <c r="O23" s="25"/>
      <c r="P23" s="25"/>
      <c r="Q23" s="25"/>
      <c r="R23" s="25">
        <v>137.9</v>
      </c>
      <c r="S23" s="6"/>
      <c r="T23" s="25"/>
      <c r="U23" s="25"/>
      <c r="V23" s="25"/>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6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K7" sqref="K7"/>
    </sheetView>
  </sheetViews>
  <sheetFormatPr defaultColWidth="10" defaultRowHeight="13.5"/>
  <cols>
    <col min="1" max="1" width="6.50833333333333" customWidth="1"/>
    <col min="2" max="2" width="6.79166666666667"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666666666667" customWidth="1"/>
    <col min="10" max="10" width="12.4833333333333" customWidth="1"/>
    <col min="11" max="11" width="11.5333333333333" customWidth="1"/>
    <col min="12" max="13" width="9.76666666666667" customWidth="1"/>
  </cols>
  <sheetData>
    <row r="1" ht="16.35" customHeight="1" spans="1:1">
      <c r="A1" s="3"/>
    </row>
    <row r="2" ht="46.55" customHeight="1" spans="1:11">
      <c r="A2" s="10" t="s">
        <v>16</v>
      </c>
      <c r="B2" s="10"/>
      <c r="C2" s="10"/>
      <c r="D2" s="10"/>
      <c r="E2" s="10"/>
      <c r="F2" s="10"/>
      <c r="G2" s="10"/>
      <c r="H2" s="10"/>
      <c r="I2" s="10"/>
      <c r="J2" s="10"/>
      <c r="K2" s="10"/>
    </row>
    <row r="3" ht="24.15" customHeight="1" spans="1:11">
      <c r="A3" s="2" t="s">
        <v>29</v>
      </c>
      <c r="B3" s="2"/>
      <c r="C3" s="2"/>
      <c r="D3" s="2"/>
      <c r="E3" s="2"/>
      <c r="F3" s="2"/>
      <c r="G3" s="2"/>
      <c r="H3" s="2"/>
      <c r="I3" s="2"/>
      <c r="J3" s="2"/>
      <c r="K3" s="2"/>
    </row>
    <row r="4" ht="18.1" customHeight="1" spans="10:11">
      <c r="J4" s="9" t="s">
        <v>30</v>
      </c>
      <c r="K4" s="9"/>
    </row>
    <row r="5" ht="31.05" customHeight="1" spans="1:11">
      <c r="A5" s="4" t="s">
        <v>176</v>
      </c>
      <c r="B5" s="4"/>
      <c r="C5" s="4"/>
      <c r="D5" s="4" t="s">
        <v>221</v>
      </c>
      <c r="E5" s="4" t="s">
        <v>222</v>
      </c>
      <c r="F5" s="4" t="s">
        <v>294</v>
      </c>
      <c r="G5" s="4" t="s">
        <v>295</v>
      </c>
      <c r="H5" s="4" t="s">
        <v>296</v>
      </c>
      <c r="I5" s="4" t="s">
        <v>297</v>
      </c>
      <c r="J5" s="4" t="s">
        <v>298</v>
      </c>
      <c r="K5" s="4" t="s">
        <v>299</v>
      </c>
    </row>
    <row r="6" ht="32.75" customHeight="1" spans="1:11">
      <c r="A6" s="4" t="s">
        <v>182</v>
      </c>
      <c r="B6" s="4" t="s">
        <v>183</v>
      </c>
      <c r="C6" s="4" t="s">
        <v>184</v>
      </c>
      <c r="D6" s="4"/>
      <c r="E6" s="4"/>
      <c r="F6" s="4"/>
      <c r="G6" s="4"/>
      <c r="H6" s="4"/>
      <c r="I6" s="4"/>
      <c r="J6" s="4"/>
      <c r="K6" s="4"/>
    </row>
    <row r="7" ht="27.6" customHeight="1" spans="1:11">
      <c r="A7" s="11"/>
      <c r="B7" s="11"/>
      <c r="C7" s="11"/>
      <c r="D7" s="11"/>
      <c r="E7" s="11" t="s">
        <v>132</v>
      </c>
      <c r="F7" s="12">
        <v>0</v>
      </c>
      <c r="G7" s="12">
        <v>0</v>
      </c>
      <c r="H7" s="12">
        <v>0</v>
      </c>
      <c r="I7" s="12">
        <v>0</v>
      </c>
      <c r="J7" s="12">
        <v>0</v>
      </c>
      <c r="K7" s="12">
        <v>0</v>
      </c>
    </row>
    <row r="8" ht="26.05" customHeight="1" spans="1:11">
      <c r="A8" s="11"/>
      <c r="B8" s="11"/>
      <c r="C8" s="11"/>
      <c r="D8" s="19"/>
      <c r="E8" s="19"/>
      <c r="F8" s="12"/>
      <c r="G8" s="12"/>
      <c r="H8" s="12"/>
      <c r="I8" s="12"/>
      <c r="J8" s="12"/>
      <c r="K8" s="12"/>
    </row>
    <row r="9" ht="26.05" customHeight="1" spans="1:11">
      <c r="A9" s="11"/>
      <c r="B9" s="11"/>
      <c r="C9" s="11"/>
      <c r="D9" s="24"/>
      <c r="E9" s="24"/>
      <c r="F9" s="12"/>
      <c r="G9" s="12"/>
      <c r="H9" s="12"/>
      <c r="I9" s="12"/>
      <c r="J9" s="12"/>
      <c r="K9" s="12"/>
    </row>
    <row r="10" ht="30.15" customHeight="1" spans="1:11">
      <c r="A10" s="28"/>
      <c r="B10" s="28"/>
      <c r="C10" s="28"/>
      <c r="D10" s="20"/>
      <c r="E10" s="5"/>
      <c r="F10" s="6"/>
      <c r="G10" s="25"/>
      <c r="H10" s="25"/>
      <c r="I10" s="25"/>
      <c r="J10" s="25"/>
      <c r="K10" s="25"/>
    </row>
    <row r="12" spans="2:2">
      <c r="B12" t="s">
        <v>300</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R7" sqref="R7"/>
    </sheetView>
  </sheetViews>
  <sheetFormatPr defaultColWidth="10" defaultRowHeight="13.5"/>
  <cols>
    <col min="1" max="1" width="5.25" customWidth="1"/>
    <col min="2" max="2" width="4.875" customWidth="1"/>
    <col min="3" max="3" width="8.68333333333333" customWidth="1"/>
    <col min="4" max="4" width="8.875" customWidth="1"/>
    <col min="5" max="5" width="17.875" customWidth="1"/>
    <col min="6" max="6" width="8.875" customWidth="1"/>
    <col min="7" max="7" width="7.25" customWidth="1"/>
    <col min="8" max="8" width="7.50833333333333" customWidth="1"/>
    <col min="9" max="9" width="9.875" customWidth="1"/>
    <col min="10" max="10" width="8.375" customWidth="1"/>
    <col min="11" max="11" width="9.25" customWidth="1"/>
    <col min="12" max="12" width="8.50833333333333" customWidth="1"/>
    <col min="13" max="13" width="10.125" customWidth="1"/>
    <col min="14" max="14" width="7.75" customWidth="1"/>
    <col min="15" max="15" width="8" customWidth="1"/>
    <col min="16" max="16" width="8.25" customWidth="1"/>
    <col min="17" max="17" width="8.50833333333333" customWidth="1"/>
    <col min="18" max="18" width="10.75" customWidth="1"/>
    <col min="19" max="20" width="9.76666666666667" customWidth="1"/>
  </cols>
  <sheetData>
    <row r="1" ht="16.35" customHeight="1" spans="1:1">
      <c r="A1" s="3"/>
    </row>
    <row r="2" ht="40.5" customHeight="1" spans="1:18">
      <c r="A2" s="10" t="s">
        <v>17</v>
      </c>
      <c r="B2" s="10"/>
      <c r="C2" s="10"/>
      <c r="D2" s="10"/>
      <c r="E2" s="10"/>
      <c r="F2" s="10"/>
      <c r="G2" s="10"/>
      <c r="H2" s="10"/>
      <c r="I2" s="10"/>
      <c r="J2" s="10"/>
      <c r="K2" s="10"/>
      <c r="L2" s="10"/>
      <c r="M2" s="10"/>
      <c r="N2" s="10"/>
      <c r="O2" s="10"/>
      <c r="P2" s="10"/>
      <c r="Q2" s="10"/>
      <c r="R2" s="10"/>
    </row>
    <row r="3" ht="24.15" customHeight="1" spans="1:18">
      <c r="A3" s="2" t="s">
        <v>29</v>
      </c>
      <c r="B3" s="2"/>
      <c r="C3" s="2"/>
      <c r="D3" s="2"/>
      <c r="E3" s="2"/>
      <c r="F3" s="2"/>
      <c r="G3" s="2"/>
      <c r="H3" s="2"/>
      <c r="I3" s="2"/>
      <c r="J3" s="2"/>
      <c r="K3" s="2"/>
      <c r="L3" s="2"/>
      <c r="M3" s="2"/>
      <c r="N3" s="2"/>
      <c r="O3" s="2"/>
      <c r="P3" s="2"/>
      <c r="Q3" s="2"/>
      <c r="R3" s="2"/>
    </row>
    <row r="4" ht="18.1" customHeight="1" spans="17:18">
      <c r="Q4" s="9" t="s">
        <v>30</v>
      </c>
      <c r="R4" s="9"/>
    </row>
    <row r="5" ht="31.05" customHeight="1" spans="1:18">
      <c r="A5" s="4" t="s">
        <v>176</v>
      </c>
      <c r="B5" s="4"/>
      <c r="C5" s="4"/>
      <c r="D5" s="4" t="s">
        <v>221</v>
      </c>
      <c r="E5" s="4" t="s">
        <v>222</v>
      </c>
      <c r="F5" s="4" t="s">
        <v>294</v>
      </c>
      <c r="G5" s="4" t="s">
        <v>301</v>
      </c>
      <c r="H5" s="4" t="s">
        <v>302</v>
      </c>
      <c r="I5" s="4" t="s">
        <v>303</v>
      </c>
      <c r="J5" s="4" t="s">
        <v>304</v>
      </c>
      <c r="K5" s="4" t="s">
        <v>305</v>
      </c>
      <c r="L5" s="4" t="s">
        <v>306</v>
      </c>
      <c r="M5" s="4" t="s">
        <v>307</v>
      </c>
      <c r="N5" s="4" t="s">
        <v>296</v>
      </c>
      <c r="O5" s="4" t="s">
        <v>308</v>
      </c>
      <c r="P5" s="4" t="s">
        <v>309</v>
      </c>
      <c r="Q5" s="4" t="s">
        <v>297</v>
      </c>
      <c r="R5" s="4" t="s">
        <v>299</v>
      </c>
    </row>
    <row r="6" ht="38.8" customHeight="1" spans="1:18">
      <c r="A6" s="4" t="s">
        <v>182</v>
      </c>
      <c r="B6" s="4" t="s">
        <v>183</v>
      </c>
      <c r="C6" s="4" t="s">
        <v>184</v>
      </c>
      <c r="D6" s="4"/>
      <c r="E6" s="4"/>
      <c r="F6" s="4"/>
      <c r="G6" s="4"/>
      <c r="H6" s="4"/>
      <c r="I6" s="4"/>
      <c r="J6" s="4"/>
      <c r="K6" s="4"/>
      <c r="L6" s="4"/>
      <c r="M6" s="4"/>
      <c r="N6" s="4"/>
      <c r="O6" s="4"/>
      <c r="P6" s="4"/>
      <c r="Q6" s="4"/>
      <c r="R6" s="4"/>
    </row>
    <row r="7" ht="27.6" customHeight="1" spans="1:18">
      <c r="A7" s="11"/>
      <c r="B7" s="11"/>
      <c r="C7" s="11"/>
      <c r="D7" s="11"/>
      <c r="E7" s="11" t="s">
        <v>132</v>
      </c>
      <c r="F7" s="12">
        <v>0</v>
      </c>
      <c r="G7" s="12">
        <v>0</v>
      </c>
      <c r="H7" s="12">
        <v>0</v>
      </c>
      <c r="I7" s="12">
        <v>0</v>
      </c>
      <c r="J7" s="12">
        <v>0</v>
      </c>
      <c r="K7" s="12">
        <v>0</v>
      </c>
      <c r="L7" s="12">
        <v>0</v>
      </c>
      <c r="M7" s="12">
        <v>0</v>
      </c>
      <c r="N7" s="12">
        <v>0</v>
      </c>
      <c r="O7" s="12">
        <v>0</v>
      </c>
      <c r="P7" s="12">
        <v>0</v>
      </c>
      <c r="Q7" s="12">
        <v>0</v>
      </c>
      <c r="R7" s="12">
        <v>0</v>
      </c>
    </row>
    <row r="8" ht="26.05" customHeight="1" spans="1:18">
      <c r="A8" s="11"/>
      <c r="B8" s="11"/>
      <c r="C8" s="11"/>
      <c r="D8" s="19"/>
      <c r="E8" s="19"/>
      <c r="F8" s="12"/>
      <c r="G8" s="12"/>
      <c r="H8" s="12"/>
      <c r="I8" s="12"/>
      <c r="J8" s="12"/>
      <c r="K8" s="12"/>
      <c r="L8" s="12"/>
      <c r="M8" s="12"/>
      <c r="N8" s="12"/>
      <c r="O8" s="12"/>
      <c r="P8" s="12"/>
      <c r="Q8" s="12"/>
      <c r="R8" s="12"/>
    </row>
    <row r="9" ht="26.05" customHeight="1" spans="1:18">
      <c r="A9" s="11"/>
      <c r="B9" s="11"/>
      <c r="C9" s="11"/>
      <c r="D9" s="24"/>
      <c r="E9" s="24"/>
      <c r="F9" s="12"/>
      <c r="G9" s="12"/>
      <c r="H9" s="12"/>
      <c r="I9" s="12"/>
      <c r="J9" s="12"/>
      <c r="K9" s="12"/>
      <c r="L9" s="12"/>
      <c r="M9" s="12"/>
      <c r="N9" s="12"/>
      <c r="O9" s="12"/>
      <c r="P9" s="12"/>
      <c r="Q9" s="12"/>
      <c r="R9" s="12"/>
    </row>
    <row r="10" ht="30.15" customHeight="1" spans="1:18">
      <c r="A10" s="28"/>
      <c r="B10" s="28"/>
      <c r="C10" s="28"/>
      <c r="D10" s="20"/>
      <c r="E10" s="5"/>
      <c r="F10" s="6"/>
      <c r="G10" s="25"/>
      <c r="H10" s="25"/>
      <c r="I10" s="25"/>
      <c r="J10" s="25"/>
      <c r="K10" s="25"/>
      <c r="L10" s="25"/>
      <c r="M10" s="25"/>
      <c r="N10" s="25"/>
      <c r="O10" s="25"/>
      <c r="P10" s="25"/>
      <c r="Q10" s="25"/>
      <c r="R10" s="25"/>
    </row>
    <row r="11" ht="16.35" customHeight="1" spans="2:2">
      <c r="B11" t="s">
        <v>300</v>
      </c>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spans="13:13">
      <c r="M24" s="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8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85" zoomScaleNormal="85" workbookViewId="0">
      <selection activeCell="A10" sqref="A10:E11"/>
    </sheetView>
  </sheetViews>
  <sheetFormatPr defaultColWidth="10" defaultRowHeight="13.5"/>
  <cols>
    <col min="1" max="1" width="5.25" customWidth="1"/>
    <col min="2" max="2" width="5.375" customWidth="1"/>
    <col min="3" max="3" width="5.875" customWidth="1"/>
    <col min="4" max="4" width="10" customWidth="1"/>
    <col min="5" max="5" width="21.125" customWidth="1"/>
    <col min="6" max="6" width="9.75" customWidth="1"/>
    <col min="7" max="7" width="9.50833333333333" customWidth="1"/>
    <col min="8" max="8" width="9.375" customWidth="1"/>
    <col min="9" max="9" width="7.375" customWidth="1"/>
    <col min="10" max="10" width="10.9916666666667" customWidth="1"/>
    <col min="11" max="11" width="8.25" customWidth="1"/>
    <col min="12" max="12" width="9.375" customWidth="1"/>
    <col min="13" max="13" width="8.625" customWidth="1"/>
    <col min="14" max="14" width="10.9916666666667" customWidth="1"/>
    <col min="15" max="15" width="9" customWidth="1"/>
    <col min="16" max="16" width="7.75" customWidth="1"/>
    <col min="17" max="17" width="8.625" customWidth="1"/>
    <col min="18" max="18" width="8.50833333333333" customWidth="1"/>
    <col min="19" max="19" width="9.375" customWidth="1"/>
    <col min="20" max="20" width="9.25" customWidth="1"/>
    <col min="21" max="22" width="9.76666666666667" customWidth="1"/>
  </cols>
  <sheetData>
    <row r="1" ht="16.35" customHeight="1" spans="1:1">
      <c r="A1" s="3"/>
    </row>
    <row r="2" ht="36.2" customHeight="1" spans="1:20">
      <c r="A2" s="10" t="s">
        <v>18</v>
      </c>
      <c r="B2" s="10"/>
      <c r="C2" s="10"/>
      <c r="D2" s="10"/>
      <c r="E2" s="10"/>
      <c r="F2" s="10"/>
      <c r="G2" s="10"/>
      <c r="H2" s="10"/>
      <c r="I2" s="10"/>
      <c r="J2" s="10"/>
      <c r="K2" s="10"/>
      <c r="L2" s="10"/>
      <c r="M2" s="10"/>
      <c r="N2" s="10"/>
      <c r="O2" s="10"/>
      <c r="P2" s="10"/>
      <c r="Q2" s="10"/>
      <c r="R2" s="10"/>
      <c r="S2" s="10"/>
      <c r="T2" s="10"/>
    </row>
    <row r="3" ht="24.15" customHeight="1" spans="1:20">
      <c r="A3" s="2" t="s">
        <v>29</v>
      </c>
      <c r="B3" s="2"/>
      <c r="C3" s="2"/>
      <c r="D3" s="2"/>
      <c r="E3" s="2"/>
      <c r="F3" s="2"/>
      <c r="G3" s="2"/>
      <c r="H3" s="2"/>
      <c r="I3" s="2"/>
      <c r="J3" s="2"/>
      <c r="K3" s="2"/>
      <c r="L3" s="2"/>
      <c r="M3" s="2"/>
      <c r="N3" s="2"/>
      <c r="O3" s="2"/>
      <c r="P3" s="2"/>
      <c r="Q3" s="2"/>
      <c r="R3" s="2"/>
      <c r="S3" s="2"/>
      <c r="T3" s="2"/>
    </row>
    <row r="4" ht="16.35" customHeight="1" spans="18:20">
      <c r="R4" s="3"/>
      <c r="S4" s="9" t="s">
        <v>30</v>
      </c>
      <c r="T4" s="9"/>
    </row>
    <row r="5" ht="33.6" customHeight="1" spans="1:20">
      <c r="A5" s="4" t="s">
        <v>176</v>
      </c>
      <c r="B5" s="4"/>
      <c r="C5" s="4"/>
      <c r="D5" s="4" t="s">
        <v>221</v>
      </c>
      <c r="E5" s="4" t="s">
        <v>222</v>
      </c>
      <c r="F5" s="4" t="s">
        <v>294</v>
      </c>
      <c r="G5" s="4" t="s">
        <v>225</v>
      </c>
      <c r="H5" s="4"/>
      <c r="I5" s="4"/>
      <c r="J5" s="4"/>
      <c r="K5" s="4"/>
      <c r="L5" s="4"/>
      <c r="M5" s="4"/>
      <c r="N5" s="4"/>
      <c r="O5" s="4"/>
      <c r="P5" s="4"/>
      <c r="Q5" s="4"/>
      <c r="R5" s="4" t="s">
        <v>228</v>
      </c>
      <c r="S5" s="4"/>
      <c r="T5" s="4"/>
    </row>
    <row r="6" ht="36.2" customHeight="1" spans="1:20">
      <c r="A6" s="4" t="s">
        <v>182</v>
      </c>
      <c r="B6" s="4" t="s">
        <v>183</v>
      </c>
      <c r="C6" s="4" t="s">
        <v>184</v>
      </c>
      <c r="D6" s="4"/>
      <c r="E6" s="4"/>
      <c r="F6" s="4"/>
      <c r="G6" s="4" t="s">
        <v>132</v>
      </c>
      <c r="H6" s="4" t="s">
        <v>310</v>
      </c>
      <c r="I6" s="4" t="s">
        <v>311</v>
      </c>
      <c r="J6" s="4" t="s">
        <v>312</v>
      </c>
      <c r="K6" s="4" t="s">
        <v>313</v>
      </c>
      <c r="L6" s="4" t="s">
        <v>314</v>
      </c>
      <c r="M6" s="4" t="s">
        <v>315</v>
      </c>
      <c r="N6" s="4" t="s">
        <v>316</v>
      </c>
      <c r="O6" s="4" t="s">
        <v>317</v>
      </c>
      <c r="P6" s="4" t="s">
        <v>318</v>
      </c>
      <c r="Q6" s="4" t="s">
        <v>319</v>
      </c>
      <c r="R6" s="4" t="s">
        <v>132</v>
      </c>
      <c r="S6" s="4" t="s">
        <v>262</v>
      </c>
      <c r="T6" s="4" t="s">
        <v>279</v>
      </c>
    </row>
    <row r="7" ht="27.6" customHeight="1" spans="1:20">
      <c r="A7" s="11"/>
      <c r="B7" s="11"/>
      <c r="C7" s="11"/>
      <c r="D7" s="11"/>
      <c r="E7" s="11" t="s">
        <v>132</v>
      </c>
      <c r="F7" s="47">
        <v>377.1</v>
      </c>
      <c r="G7" s="47">
        <v>377.1</v>
      </c>
      <c r="H7" s="47">
        <v>340.1</v>
      </c>
      <c r="I7" s="47"/>
      <c r="J7" s="47">
        <v>5</v>
      </c>
      <c r="K7" s="47"/>
      <c r="L7" s="47">
        <v>20</v>
      </c>
      <c r="M7" s="47">
        <v>3</v>
      </c>
      <c r="N7" s="47"/>
      <c r="O7" s="47">
        <v>9</v>
      </c>
      <c r="P7" s="47"/>
      <c r="Q7" s="47"/>
      <c r="R7" s="47"/>
      <c r="S7" s="47"/>
      <c r="T7" s="47"/>
    </row>
    <row r="8" ht="26.05" customHeight="1" spans="1:20">
      <c r="A8" s="11"/>
      <c r="B8" s="11"/>
      <c r="C8" s="11"/>
      <c r="D8" s="19" t="s">
        <v>185</v>
      </c>
      <c r="E8" s="19" t="s">
        <v>186</v>
      </c>
      <c r="F8" s="47">
        <v>377.1</v>
      </c>
      <c r="G8" s="47">
        <v>377.1</v>
      </c>
      <c r="H8" s="47">
        <v>340.1</v>
      </c>
      <c r="I8" s="47"/>
      <c r="J8" s="47">
        <v>5</v>
      </c>
      <c r="K8" s="47"/>
      <c r="L8" s="47">
        <v>20</v>
      </c>
      <c r="M8" s="47">
        <v>3</v>
      </c>
      <c r="N8" s="47"/>
      <c r="O8" s="47">
        <v>9</v>
      </c>
      <c r="P8" s="47"/>
      <c r="Q8" s="47"/>
      <c r="R8" s="47"/>
      <c r="S8" s="47"/>
      <c r="T8" s="47"/>
    </row>
    <row r="9" ht="26.05" customHeight="1" spans="1:20">
      <c r="A9" s="11"/>
      <c r="B9" s="11"/>
      <c r="C9" s="11"/>
      <c r="D9" s="24" t="s">
        <v>187</v>
      </c>
      <c r="E9" s="24" t="s">
        <v>188</v>
      </c>
      <c r="F9" s="47">
        <v>377.1</v>
      </c>
      <c r="G9" s="47">
        <v>377.1</v>
      </c>
      <c r="H9" s="47">
        <v>340.1</v>
      </c>
      <c r="I9" s="47"/>
      <c r="J9" s="47">
        <v>5</v>
      </c>
      <c r="K9" s="47"/>
      <c r="L9" s="47">
        <v>20</v>
      </c>
      <c r="M9" s="47">
        <v>3</v>
      </c>
      <c r="N9" s="47"/>
      <c r="O9" s="47">
        <v>9</v>
      </c>
      <c r="P9" s="47"/>
      <c r="Q9" s="47"/>
      <c r="R9" s="47"/>
      <c r="S9" s="47"/>
      <c r="T9" s="47"/>
    </row>
    <row r="10" ht="26.05" customHeight="1" spans="1:20">
      <c r="A10" s="4">
        <v>220</v>
      </c>
      <c r="B10" s="4"/>
      <c r="C10" s="4"/>
      <c r="D10" s="48" t="s">
        <v>187</v>
      </c>
      <c r="E10" s="5" t="s">
        <v>154</v>
      </c>
      <c r="F10" s="47">
        <f t="shared" ref="F10:H10" si="0">SUM(F11)</f>
        <v>377.1</v>
      </c>
      <c r="G10" s="47">
        <f t="shared" si="0"/>
        <v>377.1</v>
      </c>
      <c r="H10" s="47">
        <f t="shared" si="0"/>
        <v>340.1</v>
      </c>
      <c r="I10" s="47"/>
      <c r="J10" s="47">
        <f t="shared" ref="J10:M10" si="1">SUM(J11)</f>
        <v>5</v>
      </c>
      <c r="K10" s="47"/>
      <c r="L10" s="47">
        <f t="shared" si="1"/>
        <v>20</v>
      </c>
      <c r="M10" s="47">
        <f t="shared" si="1"/>
        <v>3</v>
      </c>
      <c r="N10" s="47"/>
      <c r="O10" s="47">
        <f>SUM(O11)</f>
        <v>9</v>
      </c>
      <c r="P10" s="47"/>
      <c r="Q10" s="47"/>
      <c r="R10" s="47"/>
      <c r="S10" s="47"/>
      <c r="T10" s="47"/>
    </row>
    <row r="11" ht="26.05" customHeight="1" spans="1:20">
      <c r="A11" s="4">
        <v>220</v>
      </c>
      <c r="B11" s="49" t="s">
        <v>201</v>
      </c>
      <c r="C11" s="4"/>
      <c r="D11" s="48" t="s">
        <v>187</v>
      </c>
      <c r="E11" s="5" t="s">
        <v>155</v>
      </c>
      <c r="F11" s="47">
        <f t="shared" ref="F11:H11" si="2">SUM(F12)</f>
        <v>377.1</v>
      </c>
      <c r="G11" s="47">
        <f t="shared" si="2"/>
        <v>377.1</v>
      </c>
      <c r="H11" s="47">
        <f t="shared" si="2"/>
        <v>340.1</v>
      </c>
      <c r="I11" s="47"/>
      <c r="J11" s="47">
        <f t="shared" ref="J11:M11" si="3">SUM(J12)</f>
        <v>5</v>
      </c>
      <c r="K11" s="47"/>
      <c r="L11" s="47">
        <f t="shared" si="3"/>
        <v>20</v>
      </c>
      <c r="M11" s="47">
        <f t="shared" si="3"/>
        <v>3</v>
      </c>
      <c r="N11" s="47"/>
      <c r="O11" s="47">
        <f>SUM(O12)</f>
        <v>9</v>
      </c>
      <c r="P11" s="47"/>
      <c r="Q11" s="47"/>
      <c r="R11" s="47"/>
      <c r="S11" s="47"/>
      <c r="T11" s="47"/>
    </row>
    <row r="12" ht="30.15" customHeight="1" spans="1:20">
      <c r="A12" s="28" t="s">
        <v>211</v>
      </c>
      <c r="B12" s="28" t="s">
        <v>201</v>
      </c>
      <c r="C12" s="28" t="s">
        <v>201</v>
      </c>
      <c r="D12" s="20" t="s">
        <v>238</v>
      </c>
      <c r="E12" s="5" t="s">
        <v>156</v>
      </c>
      <c r="F12" s="6">
        <v>377.1</v>
      </c>
      <c r="G12" s="25">
        <v>377.1</v>
      </c>
      <c r="H12" s="25">
        <v>340.1</v>
      </c>
      <c r="I12" s="25"/>
      <c r="J12" s="25">
        <v>5</v>
      </c>
      <c r="K12" s="25"/>
      <c r="L12" s="25">
        <v>20</v>
      </c>
      <c r="M12" s="25">
        <v>3</v>
      </c>
      <c r="N12" s="25"/>
      <c r="O12" s="25">
        <v>9</v>
      </c>
      <c r="P12" s="25"/>
      <c r="Q12" s="25"/>
      <c r="R12" s="25"/>
      <c r="S12" s="25"/>
      <c r="T12" s="25"/>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scale="7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
  <sheetViews>
    <sheetView workbookViewId="0">
      <selection activeCell="AB10" sqref="AB10:AD11"/>
    </sheetView>
  </sheetViews>
  <sheetFormatPr defaultColWidth="10" defaultRowHeight="13.5"/>
  <cols>
    <col min="1" max="1" width="3.50833333333333" customWidth="1"/>
    <col min="2" max="3" width="3.125" customWidth="1"/>
    <col min="4" max="4" width="6.625" customWidth="1"/>
    <col min="5" max="5" width="16.125" customWidth="1"/>
    <col min="6" max="6" width="7.625" customWidth="1"/>
    <col min="7" max="7" width="6.875" customWidth="1"/>
    <col min="8" max="8" width="7.625" customWidth="1"/>
    <col min="9" max="9" width="6" customWidth="1"/>
    <col min="10" max="10" width="3.625" customWidth="1"/>
    <col min="11" max="11" width="3.50833333333333" customWidth="1"/>
    <col min="12" max="12" width="4.125" customWidth="1"/>
    <col min="13" max="14" width="5.625" customWidth="1"/>
    <col min="15" max="15" width="6.375" customWidth="1"/>
    <col min="16" max="16" width="5.625" customWidth="1"/>
    <col min="17" max="17" width="5.50833333333333" customWidth="1"/>
    <col min="18" max="18" width="4.50833333333333" customWidth="1"/>
    <col min="19" max="19" width="4" customWidth="1"/>
    <col min="20" max="20" width="3.375" customWidth="1"/>
    <col min="21" max="21" width="5.625" customWidth="1"/>
    <col min="22" max="22" width="6.625" customWidth="1"/>
    <col min="23" max="23" width="4.75" customWidth="1"/>
    <col min="24" max="24" width="4.50833333333333" customWidth="1"/>
    <col min="25" max="25" width="3.875" customWidth="1"/>
    <col min="26" max="26" width="5.75" customWidth="1"/>
    <col min="27" max="27" width="3.625" customWidth="1"/>
    <col min="28" max="29" width="6" customWidth="1"/>
    <col min="30" max="30" width="6.625" customWidth="1"/>
    <col min="31" max="31" width="4.375" customWidth="1"/>
    <col min="32" max="32" width="3.875" customWidth="1"/>
    <col min="33" max="33" width="5.25" customWidth="1"/>
    <col min="34" max="35" width="9.76666666666667" customWidth="1"/>
  </cols>
  <sheetData>
    <row r="1" ht="16.35" customHeight="1" spans="1:1">
      <c r="A1" s="3"/>
    </row>
    <row r="2" ht="43.95" customHeight="1" spans="1:33">
      <c r="A2" s="10" t="s">
        <v>19</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ht="24.15" customHeight="1" spans="1:33">
      <c r="A3" s="2" t="s">
        <v>29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ht="28" customHeight="1" spans="32:33">
      <c r="AF4" s="9" t="s">
        <v>30</v>
      </c>
      <c r="AG4" s="9"/>
    </row>
    <row r="5" ht="31.05" customHeight="1" spans="1:33">
      <c r="A5" s="4" t="s">
        <v>176</v>
      </c>
      <c r="B5" s="4"/>
      <c r="C5" s="4"/>
      <c r="D5" s="4" t="s">
        <v>221</v>
      </c>
      <c r="E5" s="4" t="s">
        <v>222</v>
      </c>
      <c r="F5" s="4" t="s">
        <v>320</v>
      </c>
      <c r="G5" s="4" t="s">
        <v>321</v>
      </c>
      <c r="H5" s="4" t="s">
        <v>322</v>
      </c>
      <c r="I5" s="4" t="s">
        <v>323</v>
      </c>
      <c r="J5" s="4" t="s">
        <v>324</v>
      </c>
      <c r="K5" s="4" t="s">
        <v>325</v>
      </c>
      <c r="L5" s="4" t="s">
        <v>326</v>
      </c>
      <c r="M5" s="4" t="s">
        <v>327</v>
      </c>
      <c r="N5" s="4" t="s">
        <v>328</v>
      </c>
      <c r="O5" s="4" t="s">
        <v>329</v>
      </c>
      <c r="P5" s="4" t="s">
        <v>330</v>
      </c>
      <c r="Q5" s="4" t="s">
        <v>316</v>
      </c>
      <c r="R5" s="4" t="s">
        <v>318</v>
      </c>
      <c r="S5" s="4" t="s">
        <v>331</v>
      </c>
      <c r="T5" s="4" t="s">
        <v>311</v>
      </c>
      <c r="U5" s="4" t="s">
        <v>312</v>
      </c>
      <c r="V5" s="4" t="s">
        <v>315</v>
      </c>
      <c r="W5" s="4" t="s">
        <v>332</v>
      </c>
      <c r="X5" s="4" t="s">
        <v>333</v>
      </c>
      <c r="Y5" s="4" t="s">
        <v>334</v>
      </c>
      <c r="Z5" s="4" t="s">
        <v>335</v>
      </c>
      <c r="AA5" s="4" t="s">
        <v>314</v>
      </c>
      <c r="AB5" s="4" t="s">
        <v>336</v>
      </c>
      <c r="AC5" s="4" t="s">
        <v>337</v>
      </c>
      <c r="AD5" s="4" t="s">
        <v>317</v>
      </c>
      <c r="AE5" s="4" t="s">
        <v>338</v>
      </c>
      <c r="AF5" s="4" t="s">
        <v>339</v>
      </c>
      <c r="AG5" s="4" t="s">
        <v>319</v>
      </c>
    </row>
    <row r="6" ht="48" customHeight="1" spans="1:33">
      <c r="A6" s="4" t="s">
        <v>182</v>
      </c>
      <c r="B6" s="4" t="s">
        <v>183</v>
      </c>
      <c r="C6" s="4" t="s">
        <v>184</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35" customHeight="1" spans="1:33">
      <c r="A7" s="4" t="s">
        <v>340</v>
      </c>
      <c r="B7" s="4"/>
      <c r="C7" s="4"/>
      <c r="D7" s="4"/>
      <c r="E7" s="4"/>
      <c r="F7" s="47">
        <v>377.1</v>
      </c>
      <c r="G7" s="47">
        <v>40.5</v>
      </c>
      <c r="H7" s="47">
        <v>30</v>
      </c>
      <c r="I7" s="47">
        <v>10</v>
      </c>
      <c r="J7" s="47"/>
      <c r="K7" s="47"/>
      <c r="L7" s="47">
        <v>6</v>
      </c>
      <c r="M7" s="47">
        <v>36</v>
      </c>
      <c r="N7" s="47">
        <v>32</v>
      </c>
      <c r="O7" s="47">
        <v>12</v>
      </c>
      <c r="P7" s="47">
        <v>93.6</v>
      </c>
      <c r="Q7" s="47"/>
      <c r="R7" s="47"/>
      <c r="S7" s="47"/>
      <c r="T7" s="47"/>
      <c r="U7" s="47">
        <v>5</v>
      </c>
      <c r="V7" s="47">
        <v>3</v>
      </c>
      <c r="W7" s="47"/>
      <c r="X7" s="47"/>
      <c r="Y7" s="47"/>
      <c r="Z7" s="47">
        <v>10</v>
      </c>
      <c r="AA7" s="47"/>
      <c r="AB7" s="47">
        <v>50</v>
      </c>
      <c r="AC7" s="47">
        <v>40</v>
      </c>
      <c r="AD7" s="47">
        <v>9</v>
      </c>
      <c r="AE7" s="47"/>
      <c r="AF7" s="47"/>
      <c r="AG7" s="47"/>
    </row>
    <row r="8" ht="33" customHeight="1" spans="1:33">
      <c r="A8" s="11"/>
      <c r="B8" s="11"/>
      <c r="C8" s="11"/>
      <c r="D8" s="19" t="s">
        <v>185</v>
      </c>
      <c r="E8" s="19" t="s">
        <v>186</v>
      </c>
      <c r="F8" s="47">
        <v>377.1</v>
      </c>
      <c r="G8" s="47">
        <v>40.5</v>
      </c>
      <c r="H8" s="47">
        <v>30</v>
      </c>
      <c r="I8" s="47">
        <v>10</v>
      </c>
      <c r="J8" s="47"/>
      <c r="K8" s="47"/>
      <c r="L8" s="47">
        <v>6</v>
      </c>
      <c r="M8" s="47">
        <v>36</v>
      </c>
      <c r="N8" s="47">
        <v>32</v>
      </c>
      <c r="O8" s="47">
        <v>12</v>
      </c>
      <c r="P8" s="47">
        <v>93.6</v>
      </c>
      <c r="Q8" s="47"/>
      <c r="R8" s="47"/>
      <c r="S8" s="47"/>
      <c r="T8" s="47"/>
      <c r="U8" s="47">
        <v>5</v>
      </c>
      <c r="V8" s="47">
        <v>3</v>
      </c>
      <c r="W8" s="47"/>
      <c r="X8" s="47"/>
      <c r="Y8" s="47"/>
      <c r="Z8" s="47">
        <v>10</v>
      </c>
      <c r="AA8" s="47"/>
      <c r="AB8" s="47">
        <v>50</v>
      </c>
      <c r="AC8" s="47">
        <v>40</v>
      </c>
      <c r="AD8" s="47">
        <v>9</v>
      </c>
      <c r="AE8" s="47"/>
      <c r="AF8" s="47"/>
      <c r="AG8" s="47"/>
    </row>
    <row r="9" ht="35" customHeight="1" spans="1:33">
      <c r="A9" s="11"/>
      <c r="B9" s="11"/>
      <c r="C9" s="11"/>
      <c r="D9" s="24" t="s">
        <v>187</v>
      </c>
      <c r="E9" s="24" t="s">
        <v>188</v>
      </c>
      <c r="F9" s="47">
        <v>377.1</v>
      </c>
      <c r="G9" s="47">
        <v>40.5</v>
      </c>
      <c r="H9" s="47">
        <v>30</v>
      </c>
      <c r="I9" s="47">
        <v>10</v>
      </c>
      <c r="J9" s="47"/>
      <c r="K9" s="47"/>
      <c r="L9" s="47">
        <v>6</v>
      </c>
      <c r="M9" s="47">
        <v>36</v>
      </c>
      <c r="N9" s="47">
        <v>32</v>
      </c>
      <c r="O9" s="47">
        <v>12</v>
      </c>
      <c r="P9" s="47">
        <v>93.6</v>
      </c>
      <c r="Q9" s="47"/>
      <c r="R9" s="47"/>
      <c r="S9" s="47"/>
      <c r="T9" s="47"/>
      <c r="U9" s="47">
        <v>5</v>
      </c>
      <c r="V9" s="47">
        <v>3</v>
      </c>
      <c r="W9" s="47"/>
      <c r="X9" s="47"/>
      <c r="Y9" s="47"/>
      <c r="Z9" s="47">
        <v>10</v>
      </c>
      <c r="AA9" s="47"/>
      <c r="AB9" s="47">
        <v>50</v>
      </c>
      <c r="AC9" s="47">
        <v>40</v>
      </c>
      <c r="AD9" s="47">
        <v>9</v>
      </c>
      <c r="AE9" s="47"/>
      <c r="AF9" s="47"/>
      <c r="AG9" s="47"/>
    </row>
    <row r="10" ht="35" customHeight="1" spans="1:33">
      <c r="A10" s="4">
        <v>220</v>
      </c>
      <c r="B10" s="4"/>
      <c r="C10" s="4"/>
      <c r="D10" s="48" t="s">
        <v>187</v>
      </c>
      <c r="E10" s="5" t="s">
        <v>154</v>
      </c>
      <c r="F10" s="47">
        <f t="shared" ref="F10:I10" si="0">SUM(F11)</f>
        <v>377.1</v>
      </c>
      <c r="G10" s="47">
        <f t="shared" si="0"/>
        <v>40.5</v>
      </c>
      <c r="H10" s="47">
        <f t="shared" si="0"/>
        <v>30</v>
      </c>
      <c r="I10" s="47">
        <f t="shared" si="0"/>
        <v>10</v>
      </c>
      <c r="J10" s="47"/>
      <c r="K10" s="47"/>
      <c r="L10" s="47">
        <f t="shared" ref="L10:P10" si="1">SUM(L11)</f>
        <v>6</v>
      </c>
      <c r="M10" s="47">
        <f t="shared" si="1"/>
        <v>36</v>
      </c>
      <c r="N10" s="47">
        <f t="shared" si="1"/>
        <v>32</v>
      </c>
      <c r="O10" s="47">
        <f t="shared" si="1"/>
        <v>12</v>
      </c>
      <c r="P10" s="47">
        <f t="shared" si="1"/>
        <v>93.6</v>
      </c>
      <c r="Q10" s="47"/>
      <c r="R10" s="47"/>
      <c r="S10" s="47"/>
      <c r="T10" s="47"/>
      <c r="U10" s="47">
        <f t="shared" ref="U10:Z10" si="2">SUM(U11)</f>
        <v>5</v>
      </c>
      <c r="V10" s="47">
        <f t="shared" si="2"/>
        <v>3</v>
      </c>
      <c r="W10" s="47"/>
      <c r="X10" s="47"/>
      <c r="Y10" s="47"/>
      <c r="Z10" s="47">
        <f t="shared" si="2"/>
        <v>10</v>
      </c>
      <c r="AA10" s="47"/>
      <c r="AB10" s="47">
        <f t="shared" ref="AB10:AD10" si="3">SUM(AB11)</f>
        <v>50</v>
      </c>
      <c r="AC10" s="47">
        <f t="shared" si="3"/>
        <v>40</v>
      </c>
      <c r="AD10" s="47">
        <f t="shared" si="3"/>
        <v>9</v>
      </c>
      <c r="AE10" s="47"/>
      <c r="AF10" s="47"/>
      <c r="AG10" s="47"/>
    </row>
    <row r="11" ht="35" customHeight="1" spans="1:33">
      <c r="A11" s="4">
        <v>220</v>
      </c>
      <c r="B11" s="49" t="s">
        <v>201</v>
      </c>
      <c r="C11" s="4"/>
      <c r="D11" s="48" t="s">
        <v>187</v>
      </c>
      <c r="E11" s="5" t="s">
        <v>155</v>
      </c>
      <c r="F11" s="47">
        <f t="shared" ref="F11:I11" si="4">SUM(F12)</f>
        <v>377.1</v>
      </c>
      <c r="G11" s="47">
        <f t="shared" si="4"/>
        <v>40.5</v>
      </c>
      <c r="H11" s="47">
        <f t="shared" si="4"/>
        <v>30</v>
      </c>
      <c r="I11" s="47">
        <f t="shared" si="4"/>
        <v>10</v>
      </c>
      <c r="J11" s="47"/>
      <c r="K11" s="47"/>
      <c r="L11" s="47">
        <f t="shared" ref="L11:P11" si="5">SUM(L12)</f>
        <v>6</v>
      </c>
      <c r="M11" s="47">
        <f t="shared" si="5"/>
        <v>36</v>
      </c>
      <c r="N11" s="47">
        <f t="shared" si="5"/>
        <v>32</v>
      </c>
      <c r="O11" s="47">
        <f t="shared" si="5"/>
        <v>12</v>
      </c>
      <c r="P11" s="47">
        <f t="shared" si="5"/>
        <v>93.6</v>
      </c>
      <c r="Q11" s="47"/>
      <c r="R11" s="47"/>
      <c r="S11" s="47"/>
      <c r="T11" s="47"/>
      <c r="U11" s="47">
        <f t="shared" ref="U11:Z11" si="6">SUM(U12)</f>
        <v>5</v>
      </c>
      <c r="V11" s="47">
        <f t="shared" si="6"/>
        <v>3</v>
      </c>
      <c r="W11" s="47"/>
      <c r="X11" s="47"/>
      <c r="Y11" s="47"/>
      <c r="Z11" s="47">
        <f t="shared" si="6"/>
        <v>10</v>
      </c>
      <c r="AA11" s="47"/>
      <c r="AB11" s="47">
        <f t="shared" ref="AB11:AD11" si="7">SUM(AB12)</f>
        <v>50</v>
      </c>
      <c r="AC11" s="47">
        <f t="shared" si="7"/>
        <v>40</v>
      </c>
      <c r="AD11" s="47">
        <f t="shared" si="7"/>
        <v>9</v>
      </c>
      <c r="AE11" s="47"/>
      <c r="AF11" s="47"/>
      <c r="AG11" s="47"/>
    </row>
    <row r="12" ht="39" customHeight="1" spans="1:33">
      <c r="A12" s="28" t="s">
        <v>211</v>
      </c>
      <c r="B12" s="28" t="s">
        <v>201</v>
      </c>
      <c r="C12" s="28" t="s">
        <v>201</v>
      </c>
      <c r="D12" s="20" t="s">
        <v>238</v>
      </c>
      <c r="E12" s="5" t="s">
        <v>156</v>
      </c>
      <c r="F12" s="25">
        <v>377.1</v>
      </c>
      <c r="G12" s="25">
        <v>40.5</v>
      </c>
      <c r="H12" s="25">
        <v>30</v>
      </c>
      <c r="I12" s="25">
        <v>10</v>
      </c>
      <c r="J12" s="25"/>
      <c r="K12" s="25"/>
      <c r="L12" s="25">
        <v>6</v>
      </c>
      <c r="M12" s="25">
        <v>36</v>
      </c>
      <c r="N12" s="25">
        <v>32</v>
      </c>
      <c r="O12" s="25">
        <v>12</v>
      </c>
      <c r="P12" s="25">
        <v>93.6</v>
      </c>
      <c r="Q12" s="25"/>
      <c r="R12" s="25"/>
      <c r="S12" s="25"/>
      <c r="T12" s="25"/>
      <c r="U12" s="25">
        <v>5</v>
      </c>
      <c r="V12" s="25">
        <v>3</v>
      </c>
      <c r="W12" s="25"/>
      <c r="X12" s="25"/>
      <c r="Y12" s="25"/>
      <c r="Z12" s="25">
        <v>10</v>
      </c>
      <c r="AA12" s="25"/>
      <c r="AB12" s="25">
        <v>50</v>
      </c>
      <c r="AC12" s="25">
        <v>40</v>
      </c>
      <c r="AD12" s="25">
        <v>9</v>
      </c>
      <c r="AE12" s="25"/>
      <c r="AF12" s="25"/>
      <c r="AG12" s="25"/>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scale="7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zoomScale="55" zoomScaleNormal="55" topLeftCell="B1" workbookViewId="0">
      <selection activeCell="J45" sqref="J45"/>
    </sheetView>
  </sheetViews>
  <sheetFormatPr defaultColWidth="10" defaultRowHeight="13.5"/>
  <cols>
    <col min="1" max="1" width="11.375" customWidth="1"/>
    <col min="2" max="2" width="19.875" customWidth="1"/>
    <col min="3" max="8" width="10.7" customWidth="1"/>
    <col min="9" max="9" width="18.5083333333333" customWidth="1"/>
    <col min="10" max="10" width="12.35" customWidth="1"/>
    <col min="11" max="11" width="10.3166666666667" customWidth="1"/>
    <col min="12" max="12" width="14.1166666666667" customWidth="1"/>
    <col min="13" max="13" width="13.7" customWidth="1"/>
    <col min="14" max="14" width="12.35" customWidth="1"/>
    <col min="15" max="15" width="9.76666666666667" customWidth="1"/>
  </cols>
  <sheetData>
    <row r="1" ht="16.35" customHeight="1" spans="1:1">
      <c r="A1" s="3"/>
    </row>
    <row r="2" ht="33.6" customHeight="1" spans="1:14">
      <c r="A2" s="10" t="s">
        <v>20</v>
      </c>
      <c r="B2" s="10"/>
      <c r="C2" s="10"/>
      <c r="D2" s="10"/>
      <c r="E2" s="10"/>
      <c r="F2" s="10"/>
      <c r="G2" s="10"/>
      <c r="H2" s="10"/>
      <c r="I2" s="10"/>
      <c r="J2" s="10"/>
      <c r="K2" s="10"/>
      <c r="L2" s="10"/>
      <c r="M2" s="10"/>
      <c r="N2" s="10"/>
    </row>
    <row r="3" ht="24.15" customHeight="1" spans="1:14">
      <c r="A3" s="2" t="s">
        <v>29</v>
      </c>
      <c r="B3" s="2"/>
      <c r="C3" s="2"/>
      <c r="D3" s="2"/>
      <c r="E3" s="2"/>
      <c r="F3" s="2"/>
      <c r="G3" s="2"/>
      <c r="H3" s="2"/>
      <c r="I3" s="2"/>
      <c r="J3" s="2"/>
      <c r="K3" s="2"/>
      <c r="L3" s="2"/>
      <c r="M3" s="2"/>
      <c r="N3" s="2"/>
    </row>
    <row r="4" ht="16.35" customHeight="1" spans="13:14">
      <c r="M4" s="9" t="s">
        <v>30</v>
      </c>
      <c r="N4" s="9"/>
    </row>
    <row r="5" ht="16.35" customHeight="1" spans="1:14">
      <c r="A5" s="32" t="s">
        <v>341</v>
      </c>
      <c r="B5" s="32" t="s">
        <v>342</v>
      </c>
      <c r="C5" s="33" t="s">
        <v>343</v>
      </c>
      <c r="D5" s="33"/>
      <c r="E5" s="33"/>
      <c r="F5" s="33"/>
      <c r="G5" s="33"/>
      <c r="H5" s="33"/>
      <c r="I5" s="41" t="s">
        <v>344</v>
      </c>
      <c r="J5" s="42"/>
      <c r="K5" s="42"/>
      <c r="L5" s="42"/>
      <c r="M5" s="42"/>
      <c r="N5" s="43"/>
    </row>
    <row r="6" ht="31.05" customHeight="1" spans="1:14">
      <c r="A6" s="34"/>
      <c r="B6" s="34"/>
      <c r="C6" s="33" t="s">
        <v>345</v>
      </c>
      <c r="D6" s="33" t="s">
        <v>346</v>
      </c>
      <c r="E6" s="33" t="s">
        <v>347</v>
      </c>
      <c r="F6" s="33"/>
      <c r="G6" s="33"/>
      <c r="H6" s="33" t="s">
        <v>348</v>
      </c>
      <c r="I6" s="44" t="s">
        <v>345</v>
      </c>
      <c r="J6" s="44" t="s">
        <v>346</v>
      </c>
      <c r="K6" s="44" t="s">
        <v>347</v>
      </c>
      <c r="L6" s="44"/>
      <c r="M6" s="44"/>
      <c r="N6" s="44" t="s">
        <v>348</v>
      </c>
    </row>
    <row r="7" ht="31.9" customHeight="1" spans="1:14">
      <c r="A7" s="35"/>
      <c r="B7" s="35"/>
      <c r="C7" s="33"/>
      <c r="D7" s="33"/>
      <c r="E7" s="33" t="s">
        <v>259</v>
      </c>
      <c r="F7" s="33" t="s">
        <v>349</v>
      </c>
      <c r="G7" s="33" t="s">
        <v>350</v>
      </c>
      <c r="H7" s="33"/>
      <c r="I7" s="44"/>
      <c r="J7" s="44"/>
      <c r="K7" s="44" t="s">
        <v>259</v>
      </c>
      <c r="L7" s="44" t="s">
        <v>349</v>
      </c>
      <c r="M7" s="44" t="s">
        <v>350</v>
      </c>
      <c r="N7" s="44"/>
    </row>
    <row r="8" ht="31.9" customHeight="1" spans="1:14">
      <c r="A8" s="36"/>
      <c r="B8" s="36" t="s">
        <v>132</v>
      </c>
      <c r="C8" s="37">
        <f t="shared" ref="C8:H8" si="0">SUM(C9)</f>
        <v>5.2</v>
      </c>
      <c r="D8" s="37">
        <f t="shared" si="0"/>
        <v>0</v>
      </c>
      <c r="E8" s="37">
        <f t="shared" si="0"/>
        <v>2</v>
      </c>
      <c r="F8" s="37">
        <f t="shared" si="0"/>
        <v>0</v>
      </c>
      <c r="G8" s="37">
        <f t="shared" si="0"/>
        <v>2</v>
      </c>
      <c r="H8" s="37">
        <f t="shared" si="0"/>
        <v>3.2</v>
      </c>
      <c r="I8" s="45">
        <v>12</v>
      </c>
      <c r="J8" s="45">
        <v>0</v>
      </c>
      <c r="K8" s="45">
        <v>9</v>
      </c>
      <c r="L8" s="45">
        <v>0</v>
      </c>
      <c r="M8" s="45">
        <v>9</v>
      </c>
      <c r="N8" s="45">
        <v>3</v>
      </c>
    </row>
    <row r="9" ht="27.6" customHeight="1" spans="1:14">
      <c r="A9" s="38" t="s">
        <v>185</v>
      </c>
      <c r="B9" s="38" t="s">
        <v>186</v>
      </c>
      <c r="C9" s="37">
        <f t="shared" ref="C9:H9" si="1">SUM(C10)</f>
        <v>5.2</v>
      </c>
      <c r="D9" s="37">
        <f t="shared" si="1"/>
        <v>0</v>
      </c>
      <c r="E9" s="37">
        <f t="shared" si="1"/>
        <v>2</v>
      </c>
      <c r="F9" s="37">
        <f t="shared" si="1"/>
        <v>0</v>
      </c>
      <c r="G9" s="37">
        <f t="shared" si="1"/>
        <v>2</v>
      </c>
      <c r="H9" s="37">
        <f t="shared" si="1"/>
        <v>3.2</v>
      </c>
      <c r="I9" s="46">
        <v>12</v>
      </c>
      <c r="J9" s="46">
        <v>0</v>
      </c>
      <c r="K9" s="46">
        <v>9</v>
      </c>
      <c r="L9" s="46">
        <v>0</v>
      </c>
      <c r="M9" s="46">
        <v>9</v>
      </c>
      <c r="N9" s="46">
        <v>3</v>
      </c>
    </row>
    <row r="10" ht="30.15" customHeight="1" spans="1:14">
      <c r="A10" s="20" t="s">
        <v>187</v>
      </c>
      <c r="B10" s="20" t="s">
        <v>188</v>
      </c>
      <c r="C10" s="39">
        <f>SUM(D10,E10,H10)</f>
        <v>5.2</v>
      </c>
      <c r="D10" s="39">
        <v>0</v>
      </c>
      <c r="E10" s="40">
        <f>SUM(F10:G10)</f>
        <v>2</v>
      </c>
      <c r="F10" s="39">
        <v>0</v>
      </c>
      <c r="G10" s="39">
        <v>2</v>
      </c>
      <c r="H10" s="39">
        <v>3.2</v>
      </c>
      <c r="I10" s="25">
        <v>12</v>
      </c>
      <c r="J10" s="25">
        <v>0</v>
      </c>
      <c r="K10" s="6">
        <v>9</v>
      </c>
      <c r="L10" s="25">
        <v>0</v>
      </c>
      <c r="M10" s="25">
        <v>9</v>
      </c>
      <c r="N10" s="25">
        <v>3</v>
      </c>
    </row>
  </sheetData>
  <mergeCells count="15">
    <mergeCell ref="A2:N2"/>
    <mergeCell ref="A3:N3"/>
    <mergeCell ref="M4:N4"/>
    <mergeCell ref="C5:H5"/>
    <mergeCell ref="I5:N5"/>
    <mergeCell ref="E6:G6"/>
    <mergeCell ref="K6:M6"/>
    <mergeCell ref="A5:A7"/>
    <mergeCell ref="B5:B7"/>
    <mergeCell ref="C6:C7"/>
    <mergeCell ref="D6:D7"/>
    <mergeCell ref="H6:H7"/>
    <mergeCell ref="I6:I7"/>
    <mergeCell ref="J6:J7"/>
    <mergeCell ref="N6:N7"/>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5" sqref="A15"/>
    </sheetView>
  </sheetViews>
  <sheetFormatPr defaultColWidth="10" defaultRowHeight="13.5"/>
  <cols>
    <col min="1" max="1" width="16.0083333333333" customWidth="1"/>
    <col min="2" max="2" width="24.875" customWidth="1"/>
    <col min="3" max="3" width="14.375" customWidth="1"/>
    <col min="4" max="4" width="13.25" customWidth="1"/>
    <col min="5" max="5" width="13.75" customWidth="1"/>
    <col min="6" max="6" width="16.4166666666667" customWidth="1"/>
    <col min="7" max="7" width="12.125" customWidth="1"/>
    <col min="8" max="8" width="15.75" customWidth="1"/>
    <col min="9" max="10" width="9.76666666666667" customWidth="1"/>
  </cols>
  <sheetData>
    <row r="1" ht="16.35" customHeight="1" spans="1:1">
      <c r="A1" s="3"/>
    </row>
    <row r="2" ht="38.8" customHeight="1" spans="1:8">
      <c r="A2" s="10" t="s">
        <v>21</v>
      </c>
      <c r="B2" s="10"/>
      <c r="C2" s="10"/>
      <c r="D2" s="10"/>
      <c r="E2" s="10"/>
      <c r="F2" s="10"/>
      <c r="G2" s="10"/>
      <c r="H2" s="10"/>
    </row>
    <row r="3" ht="24.15" customHeight="1" spans="1:9">
      <c r="A3" s="2" t="s">
        <v>29</v>
      </c>
      <c r="B3" s="2"/>
      <c r="C3" s="2"/>
      <c r="D3" s="2"/>
      <c r="E3" s="2"/>
      <c r="F3" s="2"/>
      <c r="G3" s="2"/>
      <c r="H3" s="2"/>
      <c r="I3" s="2"/>
    </row>
    <row r="4" ht="16.35" customHeight="1" spans="7:8">
      <c r="G4" s="9" t="s">
        <v>30</v>
      </c>
      <c r="H4" s="9"/>
    </row>
    <row r="5" ht="25" customHeight="1" spans="1:8">
      <c r="A5" s="4" t="s">
        <v>142</v>
      </c>
      <c r="B5" s="4" t="s">
        <v>143</v>
      </c>
      <c r="C5" s="4" t="s">
        <v>132</v>
      </c>
      <c r="D5" s="4" t="s">
        <v>351</v>
      </c>
      <c r="E5" s="4"/>
      <c r="F5" s="4"/>
      <c r="G5" s="4"/>
      <c r="H5" s="4" t="s">
        <v>178</v>
      </c>
    </row>
    <row r="6" ht="25.85" customHeight="1" spans="1:8">
      <c r="A6" s="4"/>
      <c r="B6" s="4"/>
      <c r="C6" s="4"/>
      <c r="D6" s="4" t="s">
        <v>259</v>
      </c>
      <c r="E6" s="4" t="s">
        <v>260</v>
      </c>
      <c r="F6" s="4"/>
      <c r="G6" s="4" t="s">
        <v>261</v>
      </c>
      <c r="H6" s="4"/>
    </row>
    <row r="7" ht="35.35" customHeight="1" spans="1:8">
      <c r="A7" s="4"/>
      <c r="B7" s="4"/>
      <c r="C7" s="4"/>
      <c r="D7" s="4"/>
      <c r="E7" s="4" t="s">
        <v>240</v>
      </c>
      <c r="F7" s="4" t="s">
        <v>232</v>
      </c>
      <c r="G7" s="4"/>
      <c r="H7" s="4"/>
    </row>
    <row r="8" ht="26.05" customHeight="1" spans="1:8">
      <c r="A8" s="11"/>
      <c r="B8" s="4" t="s">
        <v>132</v>
      </c>
      <c r="C8" s="12">
        <v>0</v>
      </c>
      <c r="D8" s="12">
        <v>0</v>
      </c>
      <c r="E8" s="12">
        <v>0</v>
      </c>
      <c r="F8" s="12">
        <v>0</v>
      </c>
      <c r="G8" s="12">
        <v>0</v>
      </c>
      <c r="H8" s="12">
        <v>0</v>
      </c>
    </row>
    <row r="9" ht="26.05" customHeight="1" spans="1:8">
      <c r="A9" s="19"/>
      <c r="B9" s="19"/>
      <c r="C9" s="12"/>
      <c r="D9" s="12"/>
      <c r="E9" s="12"/>
      <c r="F9" s="12"/>
      <c r="G9" s="12"/>
      <c r="H9" s="12"/>
    </row>
    <row r="10" ht="30.15" customHeight="1" spans="1:9">
      <c r="A10" s="24"/>
      <c r="B10" s="24"/>
      <c r="C10" s="12"/>
      <c r="D10" s="12"/>
      <c r="E10" s="12"/>
      <c r="F10" s="12"/>
      <c r="G10" s="12"/>
      <c r="H10" s="12"/>
      <c r="I10" s="26"/>
    </row>
    <row r="11" ht="30.15" customHeight="1" spans="1:9">
      <c r="A11" s="24"/>
      <c r="B11" s="24"/>
      <c r="C11" s="12"/>
      <c r="D11" s="12"/>
      <c r="E11" s="12"/>
      <c r="F11" s="12"/>
      <c r="G11" s="12"/>
      <c r="H11" s="12"/>
      <c r="I11" s="26"/>
    </row>
    <row r="12" ht="30.15" customHeight="1" spans="1:9">
      <c r="A12" s="24"/>
      <c r="B12" s="24"/>
      <c r="C12" s="12"/>
      <c r="D12" s="12"/>
      <c r="E12" s="12"/>
      <c r="F12" s="12"/>
      <c r="G12" s="12"/>
      <c r="H12" s="12"/>
      <c r="I12" s="26"/>
    </row>
    <row r="13" ht="30.15" customHeight="1" spans="1:8">
      <c r="A13" s="20"/>
      <c r="B13" s="20"/>
      <c r="C13" s="6"/>
      <c r="D13" s="6"/>
      <c r="E13" s="25"/>
      <c r="F13" s="25"/>
      <c r="G13" s="25"/>
      <c r="H13" s="25"/>
    </row>
    <row r="15" spans="1:1">
      <c r="A15" t="s">
        <v>352</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C12" sqref="C12"/>
    </sheetView>
  </sheetViews>
  <sheetFormatPr defaultColWidth="10" defaultRowHeight="13.5"/>
  <cols>
    <col min="1" max="2" width="4.125" customWidth="1"/>
    <col min="3" max="3" width="4.375" customWidth="1"/>
    <col min="4" max="4" width="8.625" customWidth="1"/>
    <col min="5" max="5" width="17.125" customWidth="1"/>
    <col min="6" max="6" width="9.625" customWidth="1"/>
    <col min="7" max="8" width="8.625" customWidth="1"/>
    <col min="9" max="9" width="9.50833333333333" customWidth="1"/>
    <col min="10" max="10" width="8.50833333333333" customWidth="1"/>
    <col min="11" max="11" width="7.50833333333333" customWidth="1"/>
    <col min="12" max="12" width="7.25" customWidth="1"/>
    <col min="13" max="13" width="5.625" customWidth="1"/>
    <col min="14" max="14" width="6.375" customWidth="1"/>
    <col min="15" max="15" width="7.875" customWidth="1"/>
    <col min="16" max="16" width="7.50833333333333" customWidth="1"/>
    <col min="17" max="17" width="6.75" customWidth="1"/>
    <col min="18" max="18" width="7.375" customWidth="1"/>
    <col min="19" max="19" width="5.875" customWidth="1"/>
    <col min="20" max="20" width="4.75" customWidth="1"/>
    <col min="21" max="22" width="9.76666666666667" customWidth="1"/>
  </cols>
  <sheetData>
    <row r="1" ht="16.35" customHeight="1" spans="1:1">
      <c r="A1" s="3"/>
    </row>
    <row r="2" ht="47.4" customHeight="1" spans="1:17">
      <c r="A2" s="10" t="s">
        <v>22</v>
      </c>
      <c r="B2" s="10"/>
      <c r="C2" s="10"/>
      <c r="D2" s="10"/>
      <c r="E2" s="10"/>
      <c r="F2" s="10"/>
      <c r="G2" s="10"/>
      <c r="H2" s="10"/>
      <c r="I2" s="10"/>
      <c r="J2" s="10"/>
      <c r="K2" s="10"/>
      <c r="L2" s="10"/>
      <c r="M2" s="10"/>
      <c r="N2" s="10"/>
      <c r="O2" s="10"/>
      <c r="P2" s="10"/>
      <c r="Q2" s="10"/>
    </row>
    <row r="3" ht="24.15" customHeight="1" spans="1:20">
      <c r="A3" s="2" t="s">
        <v>29</v>
      </c>
      <c r="B3" s="2"/>
      <c r="C3" s="2"/>
      <c r="D3" s="2"/>
      <c r="E3" s="2"/>
      <c r="F3" s="2"/>
      <c r="G3" s="2"/>
      <c r="H3" s="2"/>
      <c r="I3" s="2"/>
      <c r="J3" s="2"/>
      <c r="K3" s="2"/>
      <c r="L3" s="2"/>
      <c r="M3" s="2"/>
      <c r="N3" s="2"/>
      <c r="O3" s="2"/>
      <c r="P3" s="2"/>
      <c r="Q3" s="2"/>
      <c r="R3" s="2"/>
      <c r="S3" s="2"/>
      <c r="T3" s="2"/>
    </row>
    <row r="4" ht="16.35" customHeight="1" spans="18:20">
      <c r="R4" s="31" t="s">
        <v>30</v>
      </c>
      <c r="S4" s="31"/>
      <c r="T4" s="31"/>
    </row>
    <row r="5" ht="27.6" customHeight="1" spans="1:20">
      <c r="A5" s="4" t="s">
        <v>176</v>
      </c>
      <c r="B5" s="4"/>
      <c r="C5" s="4"/>
      <c r="D5" s="4" t="s">
        <v>221</v>
      </c>
      <c r="E5" s="4" t="s">
        <v>222</v>
      </c>
      <c r="F5" s="4" t="s">
        <v>223</v>
      </c>
      <c r="G5" s="4" t="s">
        <v>224</v>
      </c>
      <c r="H5" s="4" t="s">
        <v>225</v>
      </c>
      <c r="I5" s="4" t="s">
        <v>226</v>
      </c>
      <c r="J5" s="4" t="s">
        <v>227</v>
      </c>
      <c r="K5" s="4" t="s">
        <v>228</v>
      </c>
      <c r="L5" s="4" t="s">
        <v>229</v>
      </c>
      <c r="M5" s="4" t="s">
        <v>230</v>
      </c>
      <c r="N5" s="4" t="s">
        <v>231</v>
      </c>
      <c r="O5" s="4" t="s">
        <v>232</v>
      </c>
      <c r="P5" s="4" t="s">
        <v>233</v>
      </c>
      <c r="Q5" s="4" t="s">
        <v>234</v>
      </c>
      <c r="R5" s="4" t="s">
        <v>235</v>
      </c>
      <c r="S5" s="4" t="s">
        <v>236</v>
      </c>
      <c r="T5" s="4" t="s">
        <v>237</v>
      </c>
    </row>
    <row r="6" ht="30.15" customHeight="1" spans="1:20">
      <c r="A6" s="4" t="s">
        <v>182</v>
      </c>
      <c r="B6" s="4" t="s">
        <v>183</v>
      </c>
      <c r="C6" s="4" t="s">
        <v>184</v>
      </c>
      <c r="D6" s="4"/>
      <c r="E6" s="4"/>
      <c r="F6" s="4"/>
      <c r="G6" s="4"/>
      <c r="H6" s="4"/>
      <c r="I6" s="4"/>
      <c r="J6" s="4"/>
      <c r="K6" s="4"/>
      <c r="L6" s="4"/>
      <c r="M6" s="4"/>
      <c r="N6" s="4"/>
      <c r="O6" s="4"/>
      <c r="P6" s="4"/>
      <c r="Q6" s="4"/>
      <c r="R6" s="4"/>
      <c r="S6" s="4"/>
      <c r="T6" s="4"/>
    </row>
    <row r="7" ht="27.6" customHeight="1" spans="1:20">
      <c r="A7" s="11"/>
      <c r="B7" s="11"/>
      <c r="C7" s="11"/>
      <c r="D7" s="11"/>
      <c r="E7" s="11" t="s">
        <v>132</v>
      </c>
      <c r="F7" s="12">
        <v>0</v>
      </c>
      <c r="G7" s="12">
        <v>0</v>
      </c>
      <c r="H7" s="12">
        <v>0</v>
      </c>
      <c r="I7" s="12">
        <v>0</v>
      </c>
      <c r="J7" s="12">
        <v>0</v>
      </c>
      <c r="K7" s="12">
        <v>0</v>
      </c>
      <c r="L7" s="12">
        <v>0</v>
      </c>
      <c r="M7" s="12">
        <v>0</v>
      </c>
      <c r="N7" s="12">
        <v>0</v>
      </c>
      <c r="O7" s="12">
        <v>0</v>
      </c>
      <c r="P7" s="12">
        <v>0</v>
      </c>
      <c r="Q7" s="12">
        <v>0</v>
      </c>
      <c r="R7" s="12">
        <v>0</v>
      </c>
      <c r="S7" s="12">
        <v>0</v>
      </c>
      <c r="T7" s="12">
        <v>0</v>
      </c>
    </row>
    <row r="8" ht="26.05" customHeight="1" spans="1:20">
      <c r="A8" s="11"/>
      <c r="B8" s="11"/>
      <c r="C8" s="11"/>
      <c r="D8" s="19"/>
      <c r="E8" s="19"/>
      <c r="F8" s="12"/>
      <c r="G8" s="12"/>
      <c r="H8" s="12"/>
      <c r="I8" s="12"/>
      <c r="J8" s="12"/>
      <c r="K8" s="12"/>
      <c r="L8" s="12"/>
      <c r="M8" s="12"/>
      <c r="N8" s="12"/>
      <c r="O8" s="12"/>
      <c r="P8" s="12"/>
      <c r="Q8" s="12"/>
      <c r="R8" s="12"/>
      <c r="S8" s="12"/>
      <c r="T8" s="12"/>
    </row>
    <row r="9" ht="26.05" customHeight="1" spans="1:20">
      <c r="A9" s="27"/>
      <c r="B9" s="27"/>
      <c r="C9" s="27"/>
      <c r="D9" s="24"/>
      <c r="E9" s="24"/>
      <c r="F9" s="12"/>
      <c r="G9" s="12"/>
      <c r="H9" s="12"/>
      <c r="I9" s="12"/>
      <c r="J9" s="12"/>
      <c r="K9" s="12"/>
      <c r="L9" s="12"/>
      <c r="M9" s="12"/>
      <c r="N9" s="12"/>
      <c r="O9" s="12"/>
      <c r="P9" s="12"/>
      <c r="Q9" s="12"/>
      <c r="R9" s="12"/>
      <c r="S9" s="12"/>
      <c r="T9" s="12"/>
    </row>
    <row r="10" ht="26.05" customHeight="1" spans="1:20">
      <c r="A10" s="28"/>
      <c r="B10" s="28"/>
      <c r="C10" s="28"/>
      <c r="D10" s="20"/>
      <c r="E10" s="29"/>
      <c r="F10" s="30"/>
      <c r="G10" s="30"/>
      <c r="H10" s="30"/>
      <c r="I10" s="30"/>
      <c r="J10" s="30"/>
      <c r="K10" s="30"/>
      <c r="L10" s="30"/>
      <c r="M10" s="30"/>
      <c r="N10" s="30"/>
      <c r="O10" s="30"/>
      <c r="P10" s="30"/>
      <c r="Q10" s="30"/>
      <c r="R10" s="30"/>
      <c r="S10" s="30"/>
      <c r="T10" s="30"/>
    </row>
    <row r="12" spans="3:3">
      <c r="C12" t="s">
        <v>353</v>
      </c>
    </row>
  </sheetData>
  <mergeCells count="21">
    <mergeCell ref="A2:Q2"/>
    <mergeCell ref="A3:T3"/>
    <mergeCell ref="R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8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C12" sqref="C12"/>
    </sheetView>
  </sheetViews>
  <sheetFormatPr defaultColWidth="10" defaultRowHeight="13.5"/>
  <cols>
    <col min="1" max="1" width="3.125" customWidth="1"/>
    <col min="2" max="2" width="3.375" customWidth="1"/>
    <col min="3" max="3" width="4" customWidth="1"/>
    <col min="4" max="4" width="7.25" customWidth="1"/>
    <col min="5" max="5" width="14.5083333333333" customWidth="1"/>
    <col min="6" max="6" width="7.75" customWidth="1"/>
    <col min="7" max="7" width="7.375" customWidth="1"/>
    <col min="8" max="8" width="6.875" customWidth="1"/>
    <col min="9" max="9" width="6.125" customWidth="1"/>
    <col min="10" max="10" width="6.75" customWidth="1"/>
    <col min="11" max="11" width="8.50833333333333" customWidth="1"/>
    <col min="12" max="12" width="7.625" customWidth="1"/>
    <col min="13" max="13" width="9.375" customWidth="1"/>
    <col min="14" max="14" width="7.75" customWidth="1"/>
    <col min="15" max="15" width="8" customWidth="1"/>
    <col min="16" max="16" width="6.50833333333333" customWidth="1"/>
    <col min="17" max="17" width="6.625" customWidth="1"/>
    <col min="18" max="18" width="7.50833333333333" customWidth="1"/>
    <col min="19" max="19" width="8.25" customWidth="1"/>
    <col min="20" max="20" width="5.625" customWidth="1"/>
    <col min="21" max="22" width="9.76666666666667" customWidth="1"/>
  </cols>
  <sheetData>
    <row r="1" ht="16.35" customHeight="1" spans="1:1">
      <c r="A1" s="3"/>
    </row>
    <row r="2" ht="47.4" customHeight="1" spans="1:19">
      <c r="A2" s="10" t="s">
        <v>23</v>
      </c>
      <c r="B2" s="10"/>
      <c r="C2" s="10"/>
      <c r="D2" s="10"/>
      <c r="E2" s="10"/>
      <c r="F2" s="10"/>
      <c r="G2" s="10"/>
      <c r="H2" s="10"/>
      <c r="I2" s="10"/>
      <c r="J2" s="10"/>
      <c r="K2" s="10"/>
      <c r="L2" s="10"/>
      <c r="M2" s="10"/>
      <c r="N2" s="10"/>
      <c r="O2" s="10"/>
      <c r="P2" s="10"/>
      <c r="Q2" s="10"/>
      <c r="R2" s="10"/>
      <c r="S2" s="10"/>
    </row>
    <row r="3" ht="33.6" customHeight="1" spans="1:20">
      <c r="A3" s="2" t="s">
        <v>29</v>
      </c>
      <c r="B3" s="2"/>
      <c r="C3" s="2"/>
      <c r="D3" s="2"/>
      <c r="E3" s="2"/>
      <c r="F3" s="2"/>
      <c r="G3" s="2"/>
      <c r="H3" s="2"/>
      <c r="I3" s="2"/>
      <c r="J3" s="2"/>
      <c r="K3" s="2"/>
      <c r="L3" s="2"/>
      <c r="M3" s="2"/>
      <c r="N3" s="2"/>
      <c r="O3" s="2"/>
      <c r="P3" s="2"/>
      <c r="Q3" s="2"/>
      <c r="R3" s="2"/>
      <c r="S3" s="2"/>
      <c r="T3" s="2"/>
    </row>
    <row r="4" ht="22.4" customHeight="1" spans="16:20">
      <c r="P4" s="9" t="s">
        <v>30</v>
      </c>
      <c r="Q4" s="9"/>
      <c r="R4" s="9"/>
      <c r="S4" s="9"/>
      <c r="T4" s="9"/>
    </row>
    <row r="5" ht="29.3" customHeight="1" spans="1:20">
      <c r="A5" s="4" t="s">
        <v>176</v>
      </c>
      <c r="B5" s="4"/>
      <c r="C5" s="4"/>
      <c r="D5" s="4" t="s">
        <v>221</v>
      </c>
      <c r="E5" s="4" t="s">
        <v>222</v>
      </c>
      <c r="F5" s="4" t="s">
        <v>239</v>
      </c>
      <c r="G5" s="4" t="s">
        <v>177</v>
      </c>
      <c r="H5" s="4"/>
      <c r="I5" s="4"/>
      <c r="J5" s="4"/>
      <c r="K5" s="4" t="s">
        <v>178</v>
      </c>
      <c r="L5" s="4"/>
      <c r="M5" s="4"/>
      <c r="N5" s="4"/>
      <c r="O5" s="4"/>
      <c r="P5" s="4"/>
      <c r="Q5" s="4"/>
      <c r="R5" s="4"/>
      <c r="S5" s="4"/>
      <c r="T5" s="4"/>
    </row>
    <row r="6" ht="58" customHeight="1" spans="1:20">
      <c r="A6" s="4" t="s">
        <v>182</v>
      </c>
      <c r="B6" s="4" t="s">
        <v>183</v>
      </c>
      <c r="C6" s="4" t="s">
        <v>184</v>
      </c>
      <c r="D6" s="4"/>
      <c r="E6" s="4"/>
      <c r="F6" s="4"/>
      <c r="G6" s="4" t="s">
        <v>132</v>
      </c>
      <c r="H6" s="4" t="s">
        <v>240</v>
      </c>
      <c r="I6" s="4" t="s">
        <v>241</v>
      </c>
      <c r="J6" s="4" t="s">
        <v>232</v>
      </c>
      <c r="K6" s="4" t="s">
        <v>132</v>
      </c>
      <c r="L6" s="4" t="s">
        <v>243</v>
      </c>
      <c r="M6" s="4" t="s">
        <v>244</v>
      </c>
      <c r="N6" s="4" t="s">
        <v>234</v>
      </c>
      <c r="O6" s="4" t="s">
        <v>245</v>
      </c>
      <c r="P6" s="4" t="s">
        <v>246</v>
      </c>
      <c r="Q6" s="4" t="s">
        <v>247</v>
      </c>
      <c r="R6" s="4" t="s">
        <v>230</v>
      </c>
      <c r="S6" s="4" t="s">
        <v>233</v>
      </c>
      <c r="T6" s="4" t="s">
        <v>237</v>
      </c>
    </row>
    <row r="7" ht="35" customHeight="1" spans="1:20">
      <c r="A7" s="11"/>
      <c r="B7" s="11"/>
      <c r="C7" s="11"/>
      <c r="D7" s="11"/>
      <c r="E7" s="11" t="s">
        <v>132</v>
      </c>
      <c r="F7" s="12">
        <v>0</v>
      </c>
      <c r="G7" s="12">
        <v>0</v>
      </c>
      <c r="H7" s="12">
        <v>0</v>
      </c>
      <c r="I7" s="12">
        <v>0</v>
      </c>
      <c r="J7" s="12">
        <v>0</v>
      </c>
      <c r="K7" s="12">
        <v>0</v>
      </c>
      <c r="L7" s="12">
        <v>0</v>
      </c>
      <c r="M7" s="12">
        <v>0</v>
      </c>
      <c r="N7" s="12">
        <v>0</v>
      </c>
      <c r="O7" s="12">
        <v>0</v>
      </c>
      <c r="P7" s="12">
        <v>0</v>
      </c>
      <c r="Q7" s="12">
        <v>0</v>
      </c>
      <c r="R7" s="12">
        <v>0</v>
      </c>
      <c r="S7" s="12">
        <v>0</v>
      </c>
      <c r="T7" s="12">
        <v>0</v>
      </c>
    </row>
    <row r="8" ht="35" customHeight="1" spans="1:20">
      <c r="A8" s="11"/>
      <c r="B8" s="11"/>
      <c r="C8" s="11"/>
      <c r="D8" s="19"/>
      <c r="E8" s="19"/>
      <c r="F8" s="12"/>
      <c r="G8" s="12"/>
      <c r="H8" s="12"/>
      <c r="I8" s="12"/>
      <c r="J8" s="12"/>
      <c r="K8" s="12"/>
      <c r="L8" s="12"/>
      <c r="M8" s="12"/>
      <c r="N8" s="12"/>
      <c r="O8" s="12"/>
      <c r="P8" s="12"/>
      <c r="Q8" s="12"/>
      <c r="R8" s="12"/>
      <c r="S8" s="12"/>
      <c r="T8" s="12"/>
    </row>
    <row r="9" ht="35" customHeight="1" spans="1:20">
      <c r="A9" s="27"/>
      <c r="B9" s="27"/>
      <c r="C9" s="27"/>
      <c r="D9" s="24"/>
      <c r="E9" s="24"/>
      <c r="F9" s="12"/>
      <c r="G9" s="12"/>
      <c r="H9" s="12"/>
      <c r="I9" s="12"/>
      <c r="J9" s="12"/>
      <c r="K9" s="12"/>
      <c r="L9" s="12"/>
      <c r="M9" s="12"/>
      <c r="N9" s="12"/>
      <c r="O9" s="12"/>
      <c r="P9" s="12"/>
      <c r="Q9" s="12"/>
      <c r="R9" s="12"/>
      <c r="S9" s="12"/>
      <c r="T9" s="12"/>
    </row>
    <row r="10" ht="35" customHeight="1" spans="1:20">
      <c r="A10" s="28"/>
      <c r="B10" s="28"/>
      <c r="C10" s="28"/>
      <c r="D10" s="20"/>
      <c r="E10" s="29"/>
      <c r="F10" s="25"/>
      <c r="G10" s="6"/>
      <c r="H10" s="6"/>
      <c r="I10" s="6"/>
      <c r="J10" s="6"/>
      <c r="K10" s="6"/>
      <c r="L10" s="6"/>
      <c r="M10" s="6"/>
      <c r="N10" s="6"/>
      <c r="O10" s="6"/>
      <c r="P10" s="6"/>
      <c r="Q10" s="6"/>
      <c r="R10" s="6"/>
      <c r="S10" s="6"/>
      <c r="T10" s="6"/>
    </row>
    <row r="12" spans="3:3">
      <c r="C12" t="s">
        <v>353</v>
      </c>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9" workbookViewId="0">
      <selection activeCell="F13" sqref="F13"/>
    </sheetView>
  </sheetViews>
  <sheetFormatPr defaultColWidth="10" defaultRowHeight="13.5" outlineLevelCol="2"/>
  <cols>
    <col min="1" max="1" width="6.375" customWidth="1"/>
    <col min="2" max="2" width="9.90833333333333" customWidth="1"/>
    <col min="3" max="3" width="81.75" customWidth="1"/>
    <col min="4" max="4" width="9.76666666666667" customWidth="1"/>
  </cols>
  <sheetData>
    <row r="1" ht="32.75" customHeight="1" spans="1:3">
      <c r="A1" s="3"/>
      <c r="B1" s="10" t="s">
        <v>5</v>
      </c>
      <c r="C1" s="10"/>
    </row>
    <row r="2" ht="15" customHeight="1" spans="2:3">
      <c r="B2" s="10"/>
      <c r="C2" s="10"/>
    </row>
    <row r="3" ht="20" customHeight="1" spans="2:3">
      <c r="B3" s="19" t="s">
        <v>6</v>
      </c>
      <c r="C3" s="19"/>
    </row>
    <row r="4" ht="20" customHeight="1" spans="2:3">
      <c r="B4" s="80">
        <v>1</v>
      </c>
      <c r="C4" s="81" t="s">
        <v>7</v>
      </c>
    </row>
    <row r="5" ht="20" customHeight="1" spans="2:3">
      <c r="B5" s="80">
        <v>2</v>
      </c>
      <c r="C5" s="82" t="s">
        <v>8</v>
      </c>
    </row>
    <row r="6" ht="20" customHeight="1" spans="2:3">
      <c r="B6" s="80">
        <v>3</v>
      </c>
      <c r="C6" s="81" t="s">
        <v>9</v>
      </c>
    </row>
    <row r="7" ht="20" customHeight="1" spans="2:3">
      <c r="B7" s="80">
        <v>4</v>
      </c>
      <c r="C7" s="81" t="s">
        <v>10</v>
      </c>
    </row>
    <row r="8" ht="20" customHeight="1" spans="2:3">
      <c r="B8" s="80">
        <v>5</v>
      </c>
      <c r="C8" s="81" t="s">
        <v>11</v>
      </c>
    </row>
    <row r="9" ht="20" customHeight="1" spans="2:3">
      <c r="B9" s="80">
        <v>6</v>
      </c>
      <c r="C9" s="81" t="s">
        <v>12</v>
      </c>
    </row>
    <row r="10" ht="20" customHeight="1" spans="2:3">
      <c r="B10" s="80">
        <v>7</v>
      </c>
      <c r="C10" s="81" t="s">
        <v>13</v>
      </c>
    </row>
    <row r="11" ht="20" customHeight="1" spans="2:3">
      <c r="B11" s="80">
        <v>8</v>
      </c>
      <c r="C11" s="81" t="s">
        <v>14</v>
      </c>
    </row>
    <row r="12" ht="20" customHeight="1" spans="2:3">
      <c r="B12" s="80">
        <v>9</v>
      </c>
      <c r="C12" s="81" t="s">
        <v>15</v>
      </c>
    </row>
    <row r="13" ht="20" customHeight="1" spans="2:3">
      <c r="B13" s="80">
        <v>10</v>
      </c>
      <c r="C13" s="81" t="s">
        <v>16</v>
      </c>
    </row>
    <row r="14" ht="20" customHeight="1" spans="2:3">
      <c r="B14" s="80">
        <v>11</v>
      </c>
      <c r="C14" s="81" t="s">
        <v>17</v>
      </c>
    </row>
    <row r="15" ht="20" customHeight="1" spans="2:3">
      <c r="B15" s="80">
        <v>12</v>
      </c>
      <c r="C15" s="81" t="s">
        <v>18</v>
      </c>
    </row>
    <row r="16" ht="20" customHeight="1" spans="2:3">
      <c r="B16" s="80">
        <v>13</v>
      </c>
      <c r="C16" s="81" t="s">
        <v>19</v>
      </c>
    </row>
    <row r="17" ht="20" customHeight="1" spans="2:3">
      <c r="B17" s="80">
        <v>14</v>
      </c>
      <c r="C17" s="81" t="s">
        <v>20</v>
      </c>
    </row>
    <row r="18" ht="20" customHeight="1" spans="2:3">
      <c r="B18" s="80">
        <v>15</v>
      </c>
      <c r="C18" s="81" t="s">
        <v>21</v>
      </c>
    </row>
    <row r="19" ht="20" customHeight="1" spans="2:3">
      <c r="B19" s="80">
        <v>16</v>
      </c>
      <c r="C19" s="81" t="s">
        <v>22</v>
      </c>
    </row>
    <row r="20" ht="20" customHeight="1" spans="2:3">
      <c r="B20" s="80">
        <v>17</v>
      </c>
      <c r="C20" s="81" t="s">
        <v>23</v>
      </c>
    </row>
    <row r="21" ht="20" customHeight="1" spans="2:3">
      <c r="B21" s="80">
        <v>18</v>
      </c>
      <c r="C21" s="81" t="s">
        <v>24</v>
      </c>
    </row>
    <row r="22" ht="20" customHeight="1" spans="2:3">
      <c r="B22" s="80">
        <v>19</v>
      </c>
      <c r="C22" s="81" t="s">
        <v>25</v>
      </c>
    </row>
    <row r="23" ht="20" customHeight="1" spans="2:3">
      <c r="B23" s="80">
        <v>20</v>
      </c>
      <c r="C23" s="81" t="s">
        <v>26</v>
      </c>
    </row>
    <row r="24" ht="20" customHeight="1" spans="2:3">
      <c r="B24" s="80">
        <v>21</v>
      </c>
      <c r="C24" s="81" t="s">
        <v>27</v>
      </c>
    </row>
    <row r="25" ht="20" customHeight="1" spans="2:3">
      <c r="B25" s="80">
        <v>22</v>
      </c>
      <c r="C25" s="81" t="s">
        <v>28</v>
      </c>
    </row>
  </sheetData>
  <mergeCells count="2">
    <mergeCell ref="B3:C3"/>
    <mergeCell ref="B1:C2"/>
  </mergeCells>
  <pageMargins left="0.75" right="0.75" top="0.270000010728836" bottom="0.270000010728836"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17" sqref="B17"/>
    </sheetView>
  </sheetViews>
  <sheetFormatPr defaultColWidth="10" defaultRowHeight="13.5"/>
  <cols>
    <col min="1" max="1" width="11.375" customWidth="1"/>
    <col min="2" max="2" width="14.875" customWidth="1"/>
    <col min="3" max="3" width="16" customWidth="1"/>
    <col min="4" max="4" width="15.375" customWidth="1"/>
    <col min="5" max="5" width="14.375" customWidth="1"/>
    <col min="6" max="6" width="20.375" customWidth="1"/>
    <col min="7" max="7" width="17.125" customWidth="1"/>
    <col min="8" max="8" width="21.625" customWidth="1"/>
    <col min="9" max="10" width="9.76666666666667" customWidth="1"/>
  </cols>
  <sheetData>
    <row r="1" ht="16.35" customHeight="1" spans="1:1">
      <c r="A1" s="3"/>
    </row>
    <row r="2" ht="38.8" customHeight="1" spans="1:8">
      <c r="A2" s="10" t="s">
        <v>354</v>
      </c>
      <c r="B2" s="10"/>
      <c r="C2" s="10"/>
      <c r="D2" s="10"/>
      <c r="E2" s="10"/>
      <c r="F2" s="10"/>
      <c r="G2" s="10"/>
      <c r="H2" s="10"/>
    </row>
    <row r="3" ht="24.15" customHeight="1" spans="1:9">
      <c r="A3" s="2" t="s">
        <v>29</v>
      </c>
      <c r="B3" s="2"/>
      <c r="C3" s="2"/>
      <c r="D3" s="2"/>
      <c r="E3" s="2"/>
      <c r="F3" s="2"/>
      <c r="G3" s="2"/>
      <c r="H3" s="2"/>
      <c r="I3" s="2"/>
    </row>
    <row r="4" ht="16.35" customHeight="1" spans="7:8">
      <c r="G4" s="9" t="s">
        <v>30</v>
      </c>
      <c r="H4" s="9"/>
    </row>
    <row r="5" ht="25" customHeight="1" spans="1:9">
      <c r="A5" s="4" t="s">
        <v>142</v>
      </c>
      <c r="B5" s="4" t="s">
        <v>143</v>
      </c>
      <c r="C5" s="4" t="s">
        <v>132</v>
      </c>
      <c r="D5" s="4" t="s">
        <v>355</v>
      </c>
      <c r="E5" s="4"/>
      <c r="F5" s="4"/>
      <c r="G5" s="4"/>
      <c r="H5" s="4" t="s">
        <v>178</v>
      </c>
      <c r="I5" s="3"/>
    </row>
    <row r="6" ht="25.85" customHeight="1" spans="1:8">
      <c r="A6" s="4"/>
      <c r="B6" s="4"/>
      <c r="C6" s="4"/>
      <c r="D6" s="4" t="s">
        <v>259</v>
      </c>
      <c r="E6" s="4" t="s">
        <v>260</v>
      </c>
      <c r="F6" s="4"/>
      <c r="G6" s="4" t="s">
        <v>261</v>
      </c>
      <c r="H6" s="4"/>
    </row>
    <row r="7" ht="35.35" customHeight="1" spans="1:8">
      <c r="A7" s="4"/>
      <c r="B7" s="4"/>
      <c r="C7" s="4"/>
      <c r="D7" s="4"/>
      <c r="E7" s="4" t="s">
        <v>240</v>
      </c>
      <c r="F7" s="4" t="s">
        <v>232</v>
      </c>
      <c r="G7" s="4"/>
      <c r="H7" s="4"/>
    </row>
    <row r="8" ht="26.05" customHeight="1" spans="1:8">
      <c r="A8" s="11"/>
      <c r="B8" s="4" t="s">
        <v>132</v>
      </c>
      <c r="C8" s="12">
        <v>0</v>
      </c>
      <c r="D8" s="12">
        <v>0</v>
      </c>
      <c r="E8" s="12">
        <v>0</v>
      </c>
      <c r="F8" s="12">
        <v>0</v>
      </c>
      <c r="G8" s="12">
        <v>0</v>
      </c>
      <c r="H8" s="12">
        <v>0</v>
      </c>
    </row>
    <row r="9" ht="26.05" customHeight="1" spans="1:8">
      <c r="A9" s="19"/>
      <c r="B9" s="19"/>
      <c r="C9" s="12"/>
      <c r="D9" s="12"/>
      <c r="E9" s="12"/>
      <c r="F9" s="12"/>
      <c r="G9" s="12"/>
      <c r="H9" s="12"/>
    </row>
    <row r="10" ht="30.15" customHeight="1" spans="1:9">
      <c r="A10" s="24"/>
      <c r="B10" s="24"/>
      <c r="C10" s="12"/>
      <c r="D10" s="12"/>
      <c r="E10" s="12"/>
      <c r="F10" s="12"/>
      <c r="G10" s="12"/>
      <c r="H10" s="12"/>
      <c r="I10" s="26"/>
    </row>
    <row r="11" ht="30.15" customHeight="1" spans="1:9">
      <c r="A11" s="24"/>
      <c r="B11" s="24"/>
      <c r="C11" s="12"/>
      <c r="D11" s="12"/>
      <c r="E11" s="12"/>
      <c r="F11" s="12"/>
      <c r="G11" s="12"/>
      <c r="H11" s="12"/>
      <c r="I11" s="26"/>
    </row>
    <row r="12" ht="30.15" customHeight="1" spans="1:9">
      <c r="A12" s="24"/>
      <c r="B12" s="24"/>
      <c r="C12" s="12"/>
      <c r="D12" s="12"/>
      <c r="E12" s="12"/>
      <c r="F12" s="12"/>
      <c r="G12" s="12"/>
      <c r="H12" s="12"/>
      <c r="I12" s="26"/>
    </row>
    <row r="13" ht="30.15" customHeight="1" spans="1:8">
      <c r="A13" s="20"/>
      <c r="B13" s="20"/>
      <c r="C13" s="6"/>
      <c r="D13" s="6"/>
      <c r="E13" s="25"/>
      <c r="F13" s="25"/>
      <c r="G13" s="25"/>
      <c r="H13" s="25"/>
    </row>
    <row r="15" spans="1:1">
      <c r="A15" t="s">
        <v>356</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5" sqref="A15"/>
    </sheetView>
  </sheetViews>
  <sheetFormatPr defaultColWidth="10" defaultRowHeight="13.5"/>
  <cols>
    <col min="1" max="1" width="11.75" customWidth="1"/>
    <col min="2" max="2" width="18.375" customWidth="1"/>
    <col min="3" max="3" width="12.25" customWidth="1"/>
    <col min="4" max="4" width="16.6916666666667" customWidth="1"/>
    <col min="5" max="6" width="16.4166666666667" customWidth="1"/>
    <col min="7" max="7" width="17.65" customWidth="1"/>
    <col min="8" max="8" width="21.85" customWidth="1"/>
    <col min="9" max="10" width="9.76666666666667" customWidth="1"/>
  </cols>
  <sheetData>
    <row r="1" ht="16.35" customHeight="1" spans="1:1">
      <c r="A1" s="3"/>
    </row>
    <row r="2" ht="38.8" customHeight="1" spans="1:8">
      <c r="A2" s="10" t="s">
        <v>25</v>
      </c>
      <c r="B2" s="10"/>
      <c r="C2" s="10"/>
      <c r="D2" s="10"/>
      <c r="E2" s="10"/>
      <c r="F2" s="10"/>
      <c r="G2" s="10"/>
      <c r="H2" s="10"/>
    </row>
    <row r="3" ht="24.15" customHeight="1" spans="1:9">
      <c r="A3" s="2" t="s">
        <v>29</v>
      </c>
      <c r="B3" s="2"/>
      <c r="C3" s="2"/>
      <c r="D3" s="2"/>
      <c r="E3" s="2"/>
      <c r="F3" s="2"/>
      <c r="G3" s="2"/>
      <c r="H3" s="2"/>
      <c r="I3" s="2"/>
    </row>
    <row r="4" ht="16.35" customHeight="1" spans="7:9">
      <c r="G4" s="9" t="s">
        <v>30</v>
      </c>
      <c r="H4" s="9"/>
      <c r="I4" s="3"/>
    </row>
    <row r="5" ht="25" customHeight="1" spans="1:8">
      <c r="A5" s="4" t="s">
        <v>142</v>
      </c>
      <c r="B5" s="4" t="s">
        <v>143</v>
      </c>
      <c r="C5" s="4" t="s">
        <v>132</v>
      </c>
      <c r="D5" s="4" t="s">
        <v>357</v>
      </c>
      <c r="E5" s="4"/>
      <c r="F5" s="4"/>
      <c r="G5" s="4"/>
      <c r="H5" s="4" t="s">
        <v>178</v>
      </c>
    </row>
    <row r="6" ht="25.85" customHeight="1" spans="1:8">
      <c r="A6" s="4"/>
      <c r="B6" s="4"/>
      <c r="C6" s="4"/>
      <c r="D6" s="4" t="s">
        <v>259</v>
      </c>
      <c r="E6" s="4" t="s">
        <v>260</v>
      </c>
      <c r="F6" s="4"/>
      <c r="G6" s="4" t="s">
        <v>261</v>
      </c>
      <c r="H6" s="4"/>
    </row>
    <row r="7" ht="35.35" customHeight="1" spans="1:8">
      <c r="A7" s="4"/>
      <c r="B7" s="4"/>
      <c r="C7" s="4"/>
      <c r="D7" s="4"/>
      <c r="E7" s="4" t="s">
        <v>240</v>
      </c>
      <c r="F7" s="4" t="s">
        <v>232</v>
      </c>
      <c r="G7" s="4"/>
      <c r="H7" s="4"/>
    </row>
    <row r="8" ht="26.05" customHeight="1" spans="1:8">
      <c r="A8" s="11"/>
      <c r="B8" s="4" t="s">
        <v>132</v>
      </c>
      <c r="C8" s="12">
        <v>0</v>
      </c>
      <c r="D8" s="12">
        <v>0</v>
      </c>
      <c r="E8" s="12">
        <v>0</v>
      </c>
      <c r="F8" s="12">
        <v>0</v>
      </c>
      <c r="G8" s="12">
        <v>0</v>
      </c>
      <c r="H8" s="12">
        <v>0</v>
      </c>
    </row>
    <row r="9" ht="26.05" customHeight="1" spans="1:8">
      <c r="A9" s="19"/>
      <c r="B9" s="19"/>
      <c r="C9" s="12"/>
      <c r="D9" s="12"/>
      <c r="E9" s="12"/>
      <c r="F9" s="12"/>
      <c r="G9" s="12"/>
      <c r="H9" s="12"/>
    </row>
    <row r="10" ht="30.15" customHeight="1" spans="1:9">
      <c r="A10" s="24"/>
      <c r="B10" s="24"/>
      <c r="C10" s="12"/>
      <c r="D10" s="12"/>
      <c r="E10" s="12"/>
      <c r="F10" s="12"/>
      <c r="G10" s="12"/>
      <c r="H10" s="12"/>
      <c r="I10" s="26"/>
    </row>
    <row r="11" ht="30.15" customHeight="1" spans="1:9">
      <c r="A11" s="24"/>
      <c r="B11" s="24"/>
      <c r="C11" s="12"/>
      <c r="D11" s="12"/>
      <c r="E11" s="12"/>
      <c r="F11" s="12"/>
      <c r="G11" s="12"/>
      <c r="H11" s="12"/>
      <c r="I11" s="26"/>
    </row>
    <row r="12" ht="30.15" customHeight="1" spans="1:9">
      <c r="A12" s="24"/>
      <c r="B12" s="24"/>
      <c r="C12" s="12"/>
      <c r="D12" s="12"/>
      <c r="E12" s="12"/>
      <c r="F12" s="12"/>
      <c r="G12" s="12"/>
      <c r="H12" s="12"/>
      <c r="I12" s="26"/>
    </row>
    <row r="13" ht="30.15" customHeight="1" spans="1:8">
      <c r="A13" s="20"/>
      <c r="B13" s="20"/>
      <c r="C13" s="6"/>
      <c r="D13" s="6"/>
      <c r="E13" s="25"/>
      <c r="F13" s="25"/>
      <c r="G13" s="25"/>
      <c r="H13" s="25"/>
    </row>
    <row r="15" spans="1:1">
      <c r="A15" t="s">
        <v>358</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zoomScale="70" zoomScaleNormal="70" topLeftCell="A9" workbookViewId="0">
      <selection activeCell="F31" sqref="F31"/>
    </sheetView>
  </sheetViews>
  <sheetFormatPr defaultColWidth="10" defaultRowHeight="13.5"/>
  <cols>
    <col min="1" max="1" width="9.125" customWidth="1"/>
    <col min="2" max="2" width="45.0583333333333" customWidth="1"/>
    <col min="3" max="3" width="10.5083333333333" customWidth="1"/>
    <col min="4" max="5" width="13" customWidth="1"/>
    <col min="6" max="6" width="15.75" customWidth="1"/>
    <col min="7" max="8" width="10.375" customWidth="1"/>
    <col min="9" max="9" width="13.25" customWidth="1"/>
    <col min="10" max="10" width="9.875" customWidth="1"/>
    <col min="11" max="11" width="9.25" customWidth="1"/>
    <col min="12" max="12" width="9.125" customWidth="1"/>
    <col min="13" max="13" width="10.7083333333333" customWidth="1"/>
    <col min="14" max="15" width="12.25" customWidth="1"/>
    <col min="16" max="19" width="9.76666666666667" customWidth="1"/>
  </cols>
  <sheetData>
    <row r="1" ht="30" customHeight="1" spans="1:15">
      <c r="A1" s="10" t="s">
        <v>26</v>
      </c>
      <c r="B1" s="10"/>
      <c r="C1" s="10"/>
      <c r="D1" s="10"/>
      <c r="E1" s="10"/>
      <c r="F1" s="10"/>
      <c r="G1" s="10"/>
      <c r="H1" s="10"/>
      <c r="I1" s="10"/>
      <c r="J1" s="10"/>
      <c r="K1" s="10"/>
      <c r="L1" s="10"/>
      <c r="M1" s="10"/>
      <c r="N1" s="10"/>
      <c r="O1" s="10"/>
    </row>
    <row r="2" ht="24.15" customHeight="1" spans="1:15">
      <c r="A2" s="2" t="s">
        <v>29</v>
      </c>
      <c r="B2" s="2"/>
      <c r="C2" s="2"/>
      <c r="D2" s="2"/>
      <c r="E2" s="2"/>
      <c r="F2" s="2"/>
      <c r="G2" s="2"/>
      <c r="H2" s="2"/>
      <c r="I2" s="2"/>
      <c r="J2" s="2"/>
      <c r="K2" s="2"/>
      <c r="L2" s="2"/>
      <c r="M2" s="2"/>
      <c r="N2" s="2"/>
      <c r="O2" s="2"/>
    </row>
    <row r="3" ht="16.35" customHeight="1" spans="13:15">
      <c r="M3" s="13"/>
      <c r="N3" s="9" t="s">
        <v>30</v>
      </c>
      <c r="O3" s="9"/>
    </row>
    <row r="4" ht="26.05" customHeight="1" spans="1:15">
      <c r="A4" s="4" t="s">
        <v>221</v>
      </c>
      <c r="B4" s="4" t="s">
        <v>359</v>
      </c>
      <c r="C4" s="17" t="s">
        <v>360</v>
      </c>
      <c r="D4" s="18"/>
      <c r="E4" s="18"/>
      <c r="F4" s="18"/>
      <c r="G4" s="18"/>
      <c r="H4" s="18"/>
      <c r="I4" s="18"/>
      <c r="J4" s="18"/>
      <c r="K4" s="18"/>
      <c r="L4" s="18"/>
      <c r="M4" s="21"/>
      <c r="N4" s="4" t="s">
        <v>361</v>
      </c>
      <c r="O4" s="4"/>
    </row>
    <row r="5" ht="31.9" customHeight="1" spans="1:15">
      <c r="A5" s="4"/>
      <c r="B5" s="4"/>
      <c r="C5" s="4" t="s">
        <v>362</v>
      </c>
      <c r="D5" s="4" t="s">
        <v>363</v>
      </c>
      <c r="E5" s="4"/>
      <c r="F5" s="4"/>
      <c r="G5" s="4"/>
      <c r="H5" s="4"/>
      <c r="I5" s="4"/>
      <c r="J5" s="4" t="s">
        <v>364</v>
      </c>
      <c r="K5" s="4" t="s">
        <v>365</v>
      </c>
      <c r="L5" s="4" t="s">
        <v>366</v>
      </c>
      <c r="M5" s="22" t="s">
        <v>367</v>
      </c>
      <c r="N5" s="4" t="s">
        <v>368</v>
      </c>
      <c r="O5" s="4" t="s">
        <v>369</v>
      </c>
    </row>
    <row r="6" ht="38.8" customHeight="1" spans="1:15">
      <c r="A6" s="4"/>
      <c r="B6" s="4"/>
      <c r="C6" s="4"/>
      <c r="D6" s="4" t="s">
        <v>370</v>
      </c>
      <c r="E6" s="4" t="s">
        <v>371</v>
      </c>
      <c r="F6" s="4" t="s">
        <v>372</v>
      </c>
      <c r="G6" s="4" t="s">
        <v>373</v>
      </c>
      <c r="H6" s="4" t="s">
        <v>374</v>
      </c>
      <c r="I6" s="4" t="s">
        <v>375</v>
      </c>
      <c r="J6" s="4"/>
      <c r="K6" s="4"/>
      <c r="L6" s="4"/>
      <c r="M6" s="23"/>
      <c r="N6" s="4"/>
      <c r="O6" s="4"/>
    </row>
    <row r="7" ht="26.05" customHeight="1" spans="1:15">
      <c r="A7" s="11"/>
      <c r="B7" s="4" t="s">
        <v>132</v>
      </c>
      <c r="C7" s="12">
        <f>SUM(D7,J7:M7)</f>
        <v>4370</v>
      </c>
      <c r="D7" s="12">
        <v>1652</v>
      </c>
      <c r="E7" s="12">
        <v>505.5</v>
      </c>
      <c r="F7" s="12">
        <v>1146.5</v>
      </c>
      <c r="G7" s="12"/>
      <c r="H7" s="12"/>
      <c r="I7" s="12"/>
      <c r="J7" s="12"/>
      <c r="K7" s="12"/>
      <c r="L7" s="12"/>
      <c r="M7" s="12">
        <f>SUM(M8)</f>
        <v>2718</v>
      </c>
      <c r="N7" s="12">
        <f>SUM(C7)</f>
        <v>4370</v>
      </c>
      <c r="O7" s="11"/>
    </row>
    <row r="8" ht="26.05" customHeight="1" spans="1:15">
      <c r="A8" s="19" t="s">
        <v>185</v>
      </c>
      <c r="B8" s="19" t="s">
        <v>186</v>
      </c>
      <c r="C8" s="12">
        <f>SUM(D8,M8)</f>
        <v>4370</v>
      </c>
      <c r="D8" s="12">
        <v>1652</v>
      </c>
      <c r="E8" s="12">
        <v>505.5</v>
      </c>
      <c r="F8" s="12">
        <v>1146.5</v>
      </c>
      <c r="G8" s="12"/>
      <c r="H8" s="12"/>
      <c r="I8" s="12"/>
      <c r="J8" s="12"/>
      <c r="K8" s="12"/>
      <c r="L8" s="12"/>
      <c r="M8" s="12">
        <f>SUM(M9:M34)</f>
        <v>2718</v>
      </c>
      <c r="N8" s="12">
        <f>SUM(C8)</f>
        <v>4370</v>
      </c>
      <c r="O8" s="11"/>
    </row>
    <row r="9" ht="26.05" customHeight="1" spans="1:15">
      <c r="A9" s="20" t="s">
        <v>376</v>
      </c>
      <c r="B9" s="20" t="s">
        <v>377</v>
      </c>
      <c r="C9" s="6">
        <v>190</v>
      </c>
      <c r="D9" s="6">
        <v>190</v>
      </c>
      <c r="E9" s="6">
        <v>170</v>
      </c>
      <c r="F9" s="6">
        <v>20</v>
      </c>
      <c r="G9" s="6"/>
      <c r="H9" s="6"/>
      <c r="I9" s="6"/>
      <c r="J9" s="6"/>
      <c r="K9" s="6"/>
      <c r="L9" s="6"/>
      <c r="M9" s="6"/>
      <c r="N9" s="6">
        <v>190</v>
      </c>
      <c r="O9" s="5"/>
    </row>
    <row r="10" ht="26.05" customHeight="1" spans="1:15">
      <c r="A10" s="20" t="s">
        <v>376</v>
      </c>
      <c r="B10" s="20" t="s">
        <v>378</v>
      </c>
      <c r="C10" s="6">
        <v>12</v>
      </c>
      <c r="D10" s="6">
        <v>12</v>
      </c>
      <c r="E10" s="6">
        <v>7</v>
      </c>
      <c r="F10" s="6">
        <v>5</v>
      </c>
      <c r="G10" s="6"/>
      <c r="H10" s="6"/>
      <c r="I10" s="6"/>
      <c r="J10" s="6"/>
      <c r="K10" s="6"/>
      <c r="L10" s="6"/>
      <c r="M10" s="6"/>
      <c r="N10" s="6">
        <v>12</v>
      </c>
      <c r="O10" s="5"/>
    </row>
    <row r="11" ht="26.05" customHeight="1" spans="1:15">
      <c r="A11" s="20" t="s">
        <v>376</v>
      </c>
      <c r="B11" s="20" t="s">
        <v>379</v>
      </c>
      <c r="C11" s="6">
        <v>17.5</v>
      </c>
      <c r="D11" s="6">
        <v>17.5</v>
      </c>
      <c r="E11" s="6">
        <v>17.5</v>
      </c>
      <c r="F11" s="6"/>
      <c r="G11" s="6"/>
      <c r="H11" s="6"/>
      <c r="I11" s="6"/>
      <c r="J11" s="6"/>
      <c r="K11" s="6"/>
      <c r="L11" s="6"/>
      <c r="M11" s="6"/>
      <c r="N11" s="6">
        <v>17.5</v>
      </c>
      <c r="O11" s="5"/>
    </row>
    <row r="12" ht="26.05" customHeight="1" spans="1:15">
      <c r="A12" s="20" t="s">
        <v>376</v>
      </c>
      <c r="B12" s="20" t="s">
        <v>380</v>
      </c>
      <c r="C12" s="6">
        <v>45.6</v>
      </c>
      <c r="D12" s="6">
        <v>45.6</v>
      </c>
      <c r="E12" s="6"/>
      <c r="F12" s="6">
        <v>45.6</v>
      </c>
      <c r="G12" s="6"/>
      <c r="H12" s="6"/>
      <c r="I12" s="6"/>
      <c r="J12" s="6"/>
      <c r="K12" s="6"/>
      <c r="L12" s="6"/>
      <c r="M12" s="6"/>
      <c r="N12" s="6">
        <v>45.6</v>
      </c>
      <c r="O12" s="5"/>
    </row>
    <row r="13" ht="26.05" customHeight="1" spans="1:15">
      <c r="A13" s="20" t="s">
        <v>376</v>
      </c>
      <c r="B13" s="20" t="s">
        <v>381</v>
      </c>
      <c r="C13" s="6">
        <v>300</v>
      </c>
      <c r="D13" s="6">
        <v>300</v>
      </c>
      <c r="E13" s="6"/>
      <c r="F13" s="6">
        <v>300</v>
      </c>
      <c r="G13" s="6"/>
      <c r="H13" s="6"/>
      <c r="I13" s="6"/>
      <c r="J13" s="6"/>
      <c r="K13" s="6"/>
      <c r="L13" s="6"/>
      <c r="M13" s="6"/>
      <c r="N13" s="6">
        <v>300</v>
      </c>
      <c r="O13" s="5"/>
    </row>
    <row r="14" ht="26.05" customHeight="1" spans="1:15">
      <c r="A14" s="20" t="s">
        <v>376</v>
      </c>
      <c r="B14" s="20" t="s">
        <v>382</v>
      </c>
      <c r="C14" s="6">
        <v>17</v>
      </c>
      <c r="D14" s="6">
        <v>17</v>
      </c>
      <c r="E14" s="6"/>
      <c r="F14" s="6">
        <v>17</v>
      </c>
      <c r="G14" s="6"/>
      <c r="H14" s="6"/>
      <c r="I14" s="6"/>
      <c r="J14" s="6"/>
      <c r="K14" s="6"/>
      <c r="L14" s="6"/>
      <c r="M14" s="6"/>
      <c r="N14" s="6">
        <v>17</v>
      </c>
      <c r="O14" s="5"/>
    </row>
    <row r="15" ht="26.05" customHeight="1" spans="1:15">
      <c r="A15" s="20" t="s">
        <v>376</v>
      </c>
      <c r="B15" s="20" t="s">
        <v>383</v>
      </c>
      <c r="C15" s="6">
        <v>78.6</v>
      </c>
      <c r="D15" s="6">
        <v>78.6</v>
      </c>
      <c r="E15" s="6"/>
      <c r="F15" s="6">
        <v>78.6</v>
      </c>
      <c r="G15" s="6"/>
      <c r="H15" s="6"/>
      <c r="I15" s="6"/>
      <c r="J15" s="6"/>
      <c r="K15" s="6"/>
      <c r="L15" s="6"/>
      <c r="M15" s="6"/>
      <c r="N15" s="6">
        <v>78.6</v>
      </c>
      <c r="O15" s="5"/>
    </row>
    <row r="16" ht="26.05" customHeight="1" spans="1:15">
      <c r="A16" s="20" t="s">
        <v>376</v>
      </c>
      <c r="B16" s="20" t="s">
        <v>384</v>
      </c>
      <c r="C16" s="6">
        <v>23.3</v>
      </c>
      <c r="D16" s="6">
        <v>23.3</v>
      </c>
      <c r="E16" s="6"/>
      <c r="F16" s="6">
        <v>23.3</v>
      </c>
      <c r="G16" s="6"/>
      <c r="H16" s="6"/>
      <c r="I16" s="6"/>
      <c r="J16" s="6"/>
      <c r="K16" s="6"/>
      <c r="L16" s="6"/>
      <c r="M16" s="6"/>
      <c r="N16" s="6">
        <v>23.3</v>
      </c>
      <c r="O16" s="5"/>
    </row>
    <row r="17" ht="26.05" customHeight="1" spans="1:15">
      <c r="A17" s="20" t="s">
        <v>376</v>
      </c>
      <c r="B17" s="20" t="s">
        <v>385</v>
      </c>
      <c r="C17" s="6">
        <v>88</v>
      </c>
      <c r="D17" s="6">
        <v>88</v>
      </c>
      <c r="E17" s="6"/>
      <c r="F17" s="6">
        <v>88</v>
      </c>
      <c r="G17" s="6"/>
      <c r="H17" s="6"/>
      <c r="I17" s="6"/>
      <c r="J17" s="6"/>
      <c r="K17" s="6"/>
      <c r="L17" s="6"/>
      <c r="M17" s="6"/>
      <c r="N17" s="6">
        <v>88</v>
      </c>
      <c r="O17" s="5"/>
    </row>
    <row r="18" ht="26.05" customHeight="1" spans="1:15">
      <c r="A18" s="20" t="s">
        <v>376</v>
      </c>
      <c r="B18" s="20" t="s">
        <v>386</v>
      </c>
      <c r="C18" s="6">
        <v>50</v>
      </c>
      <c r="D18" s="6">
        <v>50</v>
      </c>
      <c r="E18" s="6"/>
      <c r="F18" s="6">
        <v>50</v>
      </c>
      <c r="G18" s="6"/>
      <c r="H18" s="6"/>
      <c r="I18" s="6"/>
      <c r="J18" s="6"/>
      <c r="K18" s="6"/>
      <c r="L18" s="6"/>
      <c r="M18" s="6"/>
      <c r="N18" s="6">
        <v>50</v>
      </c>
      <c r="O18" s="5"/>
    </row>
    <row r="19" ht="26.05" customHeight="1" spans="1:15">
      <c r="A19" s="20" t="s">
        <v>376</v>
      </c>
      <c r="B19" s="20" t="s">
        <v>387</v>
      </c>
      <c r="C19" s="6">
        <v>30</v>
      </c>
      <c r="D19" s="6">
        <v>30</v>
      </c>
      <c r="E19" s="6"/>
      <c r="F19" s="6">
        <v>30</v>
      </c>
      <c r="G19" s="6"/>
      <c r="H19" s="6"/>
      <c r="I19" s="6"/>
      <c r="J19" s="6"/>
      <c r="K19" s="6"/>
      <c r="L19" s="6"/>
      <c r="M19" s="6"/>
      <c r="N19" s="6">
        <v>30</v>
      </c>
      <c r="O19" s="5"/>
    </row>
    <row r="20" ht="26.05" customHeight="1" spans="1:15">
      <c r="A20" s="20" t="s">
        <v>376</v>
      </c>
      <c r="B20" s="20" t="s">
        <v>388</v>
      </c>
      <c r="C20" s="6">
        <v>55</v>
      </c>
      <c r="D20" s="6">
        <v>55</v>
      </c>
      <c r="E20" s="6"/>
      <c r="F20" s="6">
        <v>55</v>
      </c>
      <c r="G20" s="6"/>
      <c r="H20" s="6"/>
      <c r="I20" s="6"/>
      <c r="J20" s="6"/>
      <c r="K20" s="6"/>
      <c r="L20" s="6"/>
      <c r="M20" s="6"/>
      <c r="N20" s="6">
        <v>55</v>
      </c>
      <c r="O20" s="5"/>
    </row>
    <row r="21" ht="26.05" customHeight="1" spans="1:15">
      <c r="A21" s="20" t="s">
        <v>376</v>
      </c>
      <c r="B21" s="20" t="s">
        <v>389</v>
      </c>
      <c r="C21" s="6">
        <v>19</v>
      </c>
      <c r="D21" s="6">
        <v>19</v>
      </c>
      <c r="E21" s="6"/>
      <c r="F21" s="6">
        <v>19</v>
      </c>
      <c r="G21" s="6"/>
      <c r="H21" s="6"/>
      <c r="I21" s="6"/>
      <c r="J21" s="6"/>
      <c r="K21" s="6"/>
      <c r="L21" s="6"/>
      <c r="M21" s="6"/>
      <c r="N21" s="6">
        <v>19</v>
      </c>
      <c r="O21" s="5"/>
    </row>
    <row r="22" ht="26.05" customHeight="1" spans="1:15">
      <c r="A22" s="20" t="s">
        <v>376</v>
      </c>
      <c r="B22" s="20" t="s">
        <v>390</v>
      </c>
      <c r="C22" s="6">
        <v>200</v>
      </c>
      <c r="D22" s="6">
        <v>200</v>
      </c>
      <c r="E22" s="6"/>
      <c r="F22" s="6">
        <v>200</v>
      </c>
      <c r="G22" s="6"/>
      <c r="H22" s="6"/>
      <c r="I22" s="6"/>
      <c r="J22" s="6"/>
      <c r="K22" s="6"/>
      <c r="L22" s="6"/>
      <c r="M22" s="6"/>
      <c r="N22" s="6">
        <v>200</v>
      </c>
      <c r="O22" s="5"/>
    </row>
    <row r="23" ht="26.05" customHeight="1" spans="1:15">
      <c r="A23" s="20" t="s">
        <v>376</v>
      </c>
      <c r="B23" s="20" t="s">
        <v>391</v>
      </c>
      <c r="C23" s="6">
        <v>20</v>
      </c>
      <c r="D23" s="6">
        <v>20</v>
      </c>
      <c r="E23" s="6"/>
      <c r="F23" s="6">
        <v>20</v>
      </c>
      <c r="G23" s="6"/>
      <c r="H23" s="6"/>
      <c r="I23" s="6"/>
      <c r="J23" s="6"/>
      <c r="K23" s="6"/>
      <c r="L23" s="6"/>
      <c r="M23" s="6"/>
      <c r="N23" s="6">
        <v>20</v>
      </c>
      <c r="O23" s="5"/>
    </row>
    <row r="24" ht="26.05" customHeight="1" spans="1:15">
      <c r="A24" s="20" t="s">
        <v>376</v>
      </c>
      <c r="B24" s="20" t="s">
        <v>392</v>
      </c>
      <c r="C24" s="6">
        <v>26</v>
      </c>
      <c r="D24" s="6">
        <v>26</v>
      </c>
      <c r="E24" s="6"/>
      <c r="F24" s="6">
        <v>26</v>
      </c>
      <c r="G24" s="6"/>
      <c r="H24" s="6"/>
      <c r="I24" s="6"/>
      <c r="J24" s="6"/>
      <c r="K24" s="6"/>
      <c r="L24" s="6"/>
      <c r="M24" s="6"/>
      <c r="N24" s="6">
        <v>26</v>
      </c>
      <c r="O24" s="5"/>
    </row>
    <row r="25" ht="26.05" customHeight="1" spans="1:15">
      <c r="A25" s="20" t="s">
        <v>376</v>
      </c>
      <c r="B25" s="20" t="s">
        <v>393</v>
      </c>
      <c r="C25" s="6">
        <v>268</v>
      </c>
      <c r="D25" s="6">
        <v>268</v>
      </c>
      <c r="E25" s="6">
        <v>268</v>
      </c>
      <c r="F25" s="6"/>
      <c r="G25" s="6"/>
      <c r="H25" s="6"/>
      <c r="I25" s="6"/>
      <c r="J25" s="6"/>
      <c r="K25" s="6"/>
      <c r="L25" s="6"/>
      <c r="M25" s="6"/>
      <c r="N25" s="6">
        <v>268</v>
      </c>
      <c r="O25" s="5"/>
    </row>
    <row r="26" ht="26.05" customHeight="1" spans="1:15">
      <c r="A26" s="20" t="s">
        <v>376</v>
      </c>
      <c r="B26" s="20" t="s">
        <v>394</v>
      </c>
      <c r="C26" s="6">
        <v>43</v>
      </c>
      <c r="D26" s="6">
        <v>43</v>
      </c>
      <c r="E26" s="6">
        <v>43</v>
      </c>
      <c r="F26" s="6"/>
      <c r="G26" s="6"/>
      <c r="H26" s="6"/>
      <c r="I26" s="6"/>
      <c r="J26" s="6"/>
      <c r="K26" s="6"/>
      <c r="L26" s="6"/>
      <c r="M26" s="6"/>
      <c r="N26" s="6">
        <v>43</v>
      </c>
      <c r="O26" s="5"/>
    </row>
    <row r="27" ht="26.05" customHeight="1" spans="1:15">
      <c r="A27" s="20" t="s">
        <v>376</v>
      </c>
      <c r="B27" s="20" t="s">
        <v>395</v>
      </c>
      <c r="C27" s="6">
        <v>110</v>
      </c>
      <c r="D27" s="6">
        <v>110</v>
      </c>
      <c r="E27" s="6"/>
      <c r="F27" s="6">
        <v>110</v>
      </c>
      <c r="G27" s="6"/>
      <c r="H27" s="6"/>
      <c r="I27" s="6"/>
      <c r="J27" s="6"/>
      <c r="K27" s="6"/>
      <c r="L27" s="6"/>
      <c r="M27" s="6"/>
      <c r="N27" s="6">
        <v>110</v>
      </c>
      <c r="O27" s="5"/>
    </row>
    <row r="28" ht="26.05" customHeight="1" spans="1:15">
      <c r="A28" s="20" t="s">
        <v>376</v>
      </c>
      <c r="B28" s="20" t="s">
        <v>396</v>
      </c>
      <c r="C28" s="6">
        <v>59</v>
      </c>
      <c r="D28" s="6">
        <v>59</v>
      </c>
      <c r="E28" s="6"/>
      <c r="F28" s="6">
        <v>59</v>
      </c>
      <c r="G28" s="6"/>
      <c r="H28" s="6"/>
      <c r="I28" s="6"/>
      <c r="J28" s="6"/>
      <c r="K28" s="6"/>
      <c r="L28" s="6"/>
      <c r="M28" s="6"/>
      <c r="N28" s="6">
        <v>59</v>
      </c>
      <c r="O28" s="5"/>
    </row>
    <row r="29" ht="26.05" customHeight="1" spans="1:15">
      <c r="A29" s="20" t="s">
        <v>376</v>
      </c>
      <c r="B29" s="20" t="s">
        <v>397</v>
      </c>
      <c r="C29" s="6">
        <f t="shared" ref="C29:C34" si="0">SUM(M29)</f>
        <v>50</v>
      </c>
      <c r="D29" s="6"/>
      <c r="E29" s="6"/>
      <c r="F29" s="6"/>
      <c r="G29" s="6"/>
      <c r="H29" s="6"/>
      <c r="I29" s="6"/>
      <c r="J29" s="6"/>
      <c r="K29" s="6"/>
      <c r="L29" s="6"/>
      <c r="M29" s="6">
        <v>50</v>
      </c>
      <c r="N29" s="6">
        <v>50</v>
      </c>
      <c r="O29" s="5"/>
    </row>
    <row r="30" ht="26.05" customHeight="1" spans="1:15">
      <c r="A30" s="20" t="s">
        <v>376</v>
      </c>
      <c r="B30" s="20" t="s">
        <v>398</v>
      </c>
      <c r="C30" s="6">
        <f t="shared" si="0"/>
        <v>218</v>
      </c>
      <c r="D30" s="6"/>
      <c r="E30" s="6"/>
      <c r="F30" s="6"/>
      <c r="G30" s="6"/>
      <c r="H30" s="6"/>
      <c r="I30" s="6"/>
      <c r="J30" s="6"/>
      <c r="K30" s="6"/>
      <c r="L30" s="6"/>
      <c r="M30" s="6">
        <v>218</v>
      </c>
      <c r="N30" s="6">
        <v>218</v>
      </c>
      <c r="O30" s="5"/>
    </row>
    <row r="31" ht="26.05" customHeight="1" spans="1:15">
      <c r="A31" s="20" t="s">
        <v>376</v>
      </c>
      <c r="B31" s="20" t="s">
        <v>399</v>
      </c>
      <c r="C31" s="6">
        <f t="shared" si="0"/>
        <v>150</v>
      </c>
      <c r="D31" s="6"/>
      <c r="E31" s="6"/>
      <c r="F31" s="6"/>
      <c r="G31" s="6"/>
      <c r="H31" s="6"/>
      <c r="I31" s="6"/>
      <c r="J31" s="6"/>
      <c r="K31" s="6"/>
      <c r="L31" s="6"/>
      <c r="M31" s="6">
        <v>150</v>
      </c>
      <c r="N31" s="6">
        <v>150</v>
      </c>
      <c r="O31" s="5"/>
    </row>
    <row r="32" ht="26.05" customHeight="1" spans="1:15">
      <c r="A32" s="20" t="s">
        <v>376</v>
      </c>
      <c r="B32" s="20" t="s">
        <v>400</v>
      </c>
      <c r="C32" s="6">
        <f t="shared" si="0"/>
        <v>500</v>
      </c>
      <c r="D32" s="6"/>
      <c r="E32" s="6"/>
      <c r="F32" s="6"/>
      <c r="G32" s="6"/>
      <c r="H32" s="6"/>
      <c r="I32" s="6"/>
      <c r="J32" s="6"/>
      <c r="K32" s="6"/>
      <c r="L32" s="6"/>
      <c r="M32" s="6">
        <v>500</v>
      </c>
      <c r="N32" s="6">
        <v>500</v>
      </c>
      <c r="O32" s="5"/>
    </row>
    <row r="33" ht="26.05" customHeight="1" spans="1:15">
      <c r="A33" s="20" t="s">
        <v>376</v>
      </c>
      <c r="B33" s="20" t="s">
        <v>401</v>
      </c>
      <c r="C33" s="6">
        <f t="shared" si="0"/>
        <v>1050</v>
      </c>
      <c r="D33" s="6"/>
      <c r="E33" s="6"/>
      <c r="F33" s="6"/>
      <c r="G33" s="6"/>
      <c r="H33" s="6"/>
      <c r="I33" s="6"/>
      <c r="J33" s="6"/>
      <c r="K33" s="6"/>
      <c r="L33" s="6"/>
      <c r="M33" s="6">
        <v>1050</v>
      </c>
      <c r="N33" s="6">
        <v>1050</v>
      </c>
      <c r="O33" s="5"/>
    </row>
    <row r="34" ht="26.05" customHeight="1" spans="1:15">
      <c r="A34" s="20" t="s">
        <v>376</v>
      </c>
      <c r="B34" s="20" t="s">
        <v>402</v>
      </c>
      <c r="C34" s="6">
        <f t="shared" si="0"/>
        <v>750</v>
      </c>
      <c r="D34" s="6"/>
      <c r="E34" s="6"/>
      <c r="F34" s="6"/>
      <c r="G34" s="6"/>
      <c r="H34" s="6"/>
      <c r="I34" s="6"/>
      <c r="J34" s="6"/>
      <c r="K34" s="6"/>
      <c r="L34" s="6"/>
      <c r="M34" s="6">
        <v>750</v>
      </c>
      <c r="N34" s="6">
        <v>750</v>
      </c>
      <c r="O34" s="5"/>
    </row>
  </sheetData>
  <mergeCells count="15">
    <mergeCell ref="A1:O1"/>
    <mergeCell ref="A2:O2"/>
    <mergeCell ref="N3:O3"/>
    <mergeCell ref="C4:M4"/>
    <mergeCell ref="N4:O4"/>
    <mergeCell ref="D5:I5"/>
    <mergeCell ref="A4:A6"/>
    <mergeCell ref="B4:B6"/>
    <mergeCell ref="C5:C6"/>
    <mergeCell ref="J5:J6"/>
    <mergeCell ref="K5:K6"/>
    <mergeCell ref="L5:L6"/>
    <mergeCell ref="M5:M6"/>
    <mergeCell ref="N5:N6"/>
    <mergeCell ref="O5:O6"/>
  </mergeCells>
  <pageMargins left="0.75" right="0.75" top="0.270000010728836" bottom="0.270000010728836" header="0" footer="0"/>
  <pageSetup paperSize="9" scale="61"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6"/>
  <sheetViews>
    <sheetView tabSelected="1" zoomScale="85" zoomScaleNormal="85" workbookViewId="0">
      <selection activeCell="C7" sqref="C7:C16"/>
    </sheetView>
  </sheetViews>
  <sheetFormatPr defaultColWidth="10" defaultRowHeight="13.5"/>
  <cols>
    <col min="1" max="1" width="6.25" customWidth="1"/>
    <col min="2" max="2" width="12.375" customWidth="1"/>
    <col min="3" max="3" width="8.50833333333333" customWidth="1"/>
    <col min="4" max="4" width="9.625" customWidth="1"/>
    <col min="5" max="5" width="14" customWidth="1"/>
    <col min="6" max="6" width="5.375" customWidth="1"/>
    <col min="7" max="7" width="11.75" customWidth="1"/>
    <col min="8" max="8" width="9" customWidth="1"/>
    <col min="9" max="9" width="11.375" customWidth="1"/>
    <col min="10" max="10" width="10.75" customWidth="1"/>
    <col min="11" max="11" width="11.5083333333333" customWidth="1"/>
    <col min="12" max="12" width="7.875" customWidth="1"/>
    <col min="13" max="13" width="4.875" customWidth="1"/>
    <col min="14" max="14" width="6.875" customWidth="1"/>
    <col min="15" max="18" width="9.76666666666667" customWidth="1"/>
  </cols>
  <sheetData>
    <row r="1" ht="27" customHeight="1" spans="1:14">
      <c r="A1" s="3"/>
      <c r="B1" s="3"/>
      <c r="C1" s="10" t="s">
        <v>403</v>
      </c>
      <c r="D1" s="10"/>
      <c r="E1" s="10"/>
      <c r="F1" s="10"/>
      <c r="G1" s="10"/>
      <c r="H1" s="10"/>
      <c r="I1" s="10"/>
      <c r="J1" s="10"/>
      <c r="K1" s="10"/>
      <c r="L1" s="10"/>
      <c r="M1" s="10"/>
      <c r="N1" s="10"/>
    </row>
    <row r="2" ht="21" customHeight="1" spans="1:14">
      <c r="A2" s="2" t="s">
        <v>29</v>
      </c>
      <c r="B2" s="2"/>
      <c r="C2" s="2"/>
      <c r="D2" s="2"/>
      <c r="E2" s="2"/>
      <c r="F2" s="2"/>
      <c r="G2" s="2"/>
      <c r="H2" s="2"/>
      <c r="I2" s="2"/>
      <c r="J2" s="2"/>
      <c r="K2" s="2"/>
      <c r="L2" s="2"/>
      <c r="M2" s="2"/>
      <c r="N2" s="2"/>
    </row>
    <row r="3" ht="24.15" customHeight="1" spans="1:14">
      <c r="A3" s="3"/>
      <c r="B3" s="3"/>
      <c r="C3" s="3"/>
      <c r="D3" s="3"/>
      <c r="E3" s="3"/>
      <c r="F3" s="3"/>
      <c r="G3" s="3"/>
      <c r="H3" s="3"/>
      <c r="I3" s="3"/>
      <c r="J3" s="3"/>
      <c r="K3" s="3"/>
      <c r="L3" s="13" t="s">
        <v>30</v>
      </c>
      <c r="M3" s="13"/>
      <c r="N3" s="13"/>
    </row>
    <row r="4" ht="24" customHeight="1" spans="1:14">
      <c r="A4" s="4" t="s">
        <v>221</v>
      </c>
      <c r="B4" s="4" t="s">
        <v>404</v>
      </c>
      <c r="C4" s="4" t="s">
        <v>405</v>
      </c>
      <c r="D4" s="4" t="s">
        <v>406</v>
      </c>
      <c r="E4" s="4" t="s">
        <v>407</v>
      </c>
      <c r="F4" s="4" t="s">
        <v>408</v>
      </c>
      <c r="G4" s="4"/>
      <c r="H4" s="4"/>
      <c r="I4" s="4"/>
      <c r="J4" s="4"/>
      <c r="K4" s="4"/>
      <c r="L4" s="4"/>
      <c r="M4" s="4"/>
      <c r="N4" s="4"/>
    </row>
    <row r="5" ht="36.2" customHeight="1" spans="1:14">
      <c r="A5" s="4"/>
      <c r="B5" s="4"/>
      <c r="C5" s="4"/>
      <c r="D5" s="4"/>
      <c r="E5" s="4"/>
      <c r="F5" s="4" t="s">
        <v>409</v>
      </c>
      <c r="G5" s="4" t="s">
        <v>410</v>
      </c>
      <c r="H5" s="4" t="s">
        <v>411</v>
      </c>
      <c r="I5" s="4" t="s">
        <v>412</v>
      </c>
      <c r="J5" s="4" t="s">
        <v>413</v>
      </c>
      <c r="K5" s="4" t="s">
        <v>414</v>
      </c>
      <c r="L5" s="4" t="s">
        <v>415</v>
      </c>
      <c r="M5" s="4" t="s">
        <v>416</v>
      </c>
      <c r="N5" s="4" t="s">
        <v>417</v>
      </c>
    </row>
    <row r="6" ht="28.45" customHeight="1" spans="1:14">
      <c r="A6" s="11" t="s">
        <v>2</v>
      </c>
      <c r="B6" s="11" t="s">
        <v>4</v>
      </c>
      <c r="C6" s="12">
        <f>SUM(C7:C266)</f>
        <v>4370</v>
      </c>
      <c r="D6" s="11"/>
      <c r="E6" s="11"/>
      <c r="F6" s="11"/>
      <c r="G6" s="11"/>
      <c r="H6" s="11"/>
      <c r="I6" s="11"/>
      <c r="J6" s="11"/>
      <c r="K6" s="11"/>
      <c r="L6" s="11"/>
      <c r="M6" s="11"/>
      <c r="N6" s="11"/>
    </row>
    <row r="7" ht="38" customHeight="1" spans="1:14">
      <c r="A7" s="5" t="s">
        <v>187</v>
      </c>
      <c r="B7" s="5" t="s">
        <v>418</v>
      </c>
      <c r="C7" s="6">
        <v>300</v>
      </c>
      <c r="D7" s="5" t="s">
        <v>419</v>
      </c>
      <c r="E7" s="5" t="s">
        <v>420</v>
      </c>
      <c r="F7" s="11" t="s">
        <v>421</v>
      </c>
      <c r="G7" s="5" t="s">
        <v>422</v>
      </c>
      <c r="H7" s="5" t="s">
        <v>423</v>
      </c>
      <c r="I7" s="5" t="s">
        <v>424</v>
      </c>
      <c r="J7" s="5" t="s">
        <v>425</v>
      </c>
      <c r="K7" s="5" t="s">
        <v>423</v>
      </c>
      <c r="L7" s="5" t="s">
        <v>426</v>
      </c>
      <c r="M7" s="5" t="s">
        <v>427</v>
      </c>
      <c r="N7" s="5"/>
    </row>
    <row r="8" ht="38" customHeight="1" spans="1:14">
      <c r="A8" s="5"/>
      <c r="B8" s="5"/>
      <c r="C8" s="6"/>
      <c r="D8" s="5"/>
      <c r="E8" s="5"/>
      <c r="F8" s="11"/>
      <c r="G8" s="5" t="s">
        <v>428</v>
      </c>
      <c r="H8" s="5" t="s">
        <v>423</v>
      </c>
      <c r="I8" s="5" t="s">
        <v>424</v>
      </c>
      <c r="J8" s="5" t="s">
        <v>425</v>
      </c>
      <c r="K8" s="5" t="s">
        <v>423</v>
      </c>
      <c r="L8" s="5" t="s">
        <v>426</v>
      </c>
      <c r="M8" s="5" t="s">
        <v>427</v>
      </c>
      <c r="N8" s="5"/>
    </row>
    <row r="9" ht="38" customHeight="1" spans="1:14">
      <c r="A9" s="5"/>
      <c r="B9" s="5"/>
      <c r="C9" s="6"/>
      <c r="D9" s="5"/>
      <c r="E9" s="5"/>
      <c r="F9" s="11"/>
      <c r="G9" s="5" t="s">
        <v>429</v>
      </c>
      <c r="H9" s="5" t="s">
        <v>423</v>
      </c>
      <c r="I9" s="5" t="s">
        <v>424</v>
      </c>
      <c r="J9" s="5" t="s">
        <v>430</v>
      </c>
      <c r="K9" s="5" t="s">
        <v>423</v>
      </c>
      <c r="L9" s="5" t="s">
        <v>426</v>
      </c>
      <c r="M9" s="5" t="s">
        <v>427</v>
      </c>
      <c r="N9" s="5"/>
    </row>
    <row r="10" ht="38" customHeight="1" spans="1:14">
      <c r="A10" s="5"/>
      <c r="B10" s="5"/>
      <c r="C10" s="6"/>
      <c r="D10" s="5"/>
      <c r="E10" s="5"/>
      <c r="F10" s="11" t="s">
        <v>431</v>
      </c>
      <c r="G10" s="5" t="s">
        <v>432</v>
      </c>
      <c r="H10" s="5" t="s">
        <v>433</v>
      </c>
      <c r="I10" s="5" t="s">
        <v>433</v>
      </c>
      <c r="J10" s="5" t="s">
        <v>433</v>
      </c>
      <c r="K10" s="5" t="s">
        <v>433</v>
      </c>
      <c r="L10" s="5" t="s">
        <v>433</v>
      </c>
      <c r="M10" s="5" t="s">
        <v>427</v>
      </c>
      <c r="N10" s="5"/>
    </row>
    <row r="11" ht="38" customHeight="1" spans="1:14">
      <c r="A11" s="5"/>
      <c r="B11" s="5"/>
      <c r="C11" s="6"/>
      <c r="D11" s="5"/>
      <c r="E11" s="5"/>
      <c r="F11" s="11"/>
      <c r="G11" s="5" t="s">
        <v>434</v>
      </c>
      <c r="H11" s="5" t="s">
        <v>435</v>
      </c>
      <c r="I11" s="5" t="s">
        <v>436</v>
      </c>
      <c r="J11" s="5" t="s">
        <v>436</v>
      </c>
      <c r="K11" s="5" t="s">
        <v>435</v>
      </c>
      <c r="L11" s="5" t="s">
        <v>436</v>
      </c>
      <c r="M11" s="5" t="s">
        <v>427</v>
      </c>
      <c r="N11" s="5"/>
    </row>
    <row r="12" ht="38" customHeight="1" spans="1:14">
      <c r="A12" s="5"/>
      <c r="B12" s="5"/>
      <c r="C12" s="6"/>
      <c r="D12" s="5"/>
      <c r="E12" s="5"/>
      <c r="F12" s="11"/>
      <c r="G12" s="5" t="s">
        <v>437</v>
      </c>
      <c r="H12" s="5" t="s">
        <v>438</v>
      </c>
      <c r="I12" s="5" t="s">
        <v>438</v>
      </c>
      <c r="J12" s="5" t="s">
        <v>439</v>
      </c>
      <c r="K12" s="5" t="s">
        <v>438</v>
      </c>
      <c r="L12" s="5" t="s">
        <v>440</v>
      </c>
      <c r="M12" s="5" t="s">
        <v>441</v>
      </c>
      <c r="N12" s="5"/>
    </row>
    <row r="13" ht="38" customHeight="1" spans="1:14">
      <c r="A13" s="5"/>
      <c r="B13" s="5"/>
      <c r="C13" s="6"/>
      <c r="D13" s="5"/>
      <c r="E13" s="5"/>
      <c r="F13" s="11" t="s">
        <v>442</v>
      </c>
      <c r="G13" s="5" t="s">
        <v>443</v>
      </c>
      <c r="H13" s="5" t="s">
        <v>444</v>
      </c>
      <c r="I13" s="5" t="s">
        <v>444</v>
      </c>
      <c r="J13" s="5" t="s">
        <v>445</v>
      </c>
      <c r="K13" s="5" t="s">
        <v>444</v>
      </c>
      <c r="L13" s="5" t="s">
        <v>445</v>
      </c>
      <c r="M13" s="5" t="s">
        <v>441</v>
      </c>
      <c r="N13" s="5"/>
    </row>
    <row r="14" ht="38" customHeight="1" spans="1:14">
      <c r="A14" s="5"/>
      <c r="B14" s="5"/>
      <c r="C14" s="6"/>
      <c r="D14" s="5"/>
      <c r="E14" s="5"/>
      <c r="F14" s="11" t="s">
        <v>446</v>
      </c>
      <c r="G14" s="5" t="s">
        <v>447</v>
      </c>
      <c r="H14" s="5" t="s">
        <v>448</v>
      </c>
      <c r="I14" s="5" t="s">
        <v>449</v>
      </c>
      <c r="J14" s="5" t="s">
        <v>450</v>
      </c>
      <c r="K14" s="5" t="s">
        <v>448</v>
      </c>
      <c r="L14" s="5" t="s">
        <v>426</v>
      </c>
      <c r="M14" s="5" t="s">
        <v>427</v>
      </c>
      <c r="N14" s="5"/>
    </row>
    <row r="15" ht="38" customHeight="1" spans="1:14">
      <c r="A15" s="5"/>
      <c r="B15" s="5"/>
      <c r="C15" s="6"/>
      <c r="D15" s="5"/>
      <c r="E15" s="5"/>
      <c r="F15" s="11"/>
      <c r="G15" s="5" t="s">
        <v>451</v>
      </c>
      <c r="H15" s="5" t="s">
        <v>452</v>
      </c>
      <c r="I15" s="5" t="s">
        <v>453</v>
      </c>
      <c r="J15" s="5" t="s">
        <v>454</v>
      </c>
      <c r="K15" s="5" t="s">
        <v>452</v>
      </c>
      <c r="L15" s="5" t="s">
        <v>452</v>
      </c>
      <c r="M15" s="5" t="s">
        <v>441</v>
      </c>
      <c r="N15" s="5"/>
    </row>
    <row r="16" ht="38" customHeight="1" spans="1:14">
      <c r="A16" s="5"/>
      <c r="B16" s="5"/>
      <c r="C16" s="6"/>
      <c r="D16" s="5"/>
      <c r="E16" s="5"/>
      <c r="F16" s="11"/>
      <c r="G16" s="5" t="s">
        <v>455</v>
      </c>
      <c r="H16" s="5" t="s">
        <v>456</v>
      </c>
      <c r="I16" s="5" t="s">
        <v>453</v>
      </c>
      <c r="J16" s="5" t="s">
        <v>457</v>
      </c>
      <c r="K16" s="5" t="s">
        <v>456</v>
      </c>
      <c r="L16" s="5" t="s">
        <v>457</v>
      </c>
      <c r="M16" s="5" t="s">
        <v>441</v>
      </c>
      <c r="N16" s="5"/>
    </row>
    <row r="17" ht="38" customHeight="1" spans="1:14">
      <c r="A17" s="5" t="s">
        <v>187</v>
      </c>
      <c r="B17" s="5" t="s">
        <v>458</v>
      </c>
      <c r="C17" s="6">
        <v>190</v>
      </c>
      <c r="D17" s="5" t="s">
        <v>459</v>
      </c>
      <c r="E17" s="5" t="s">
        <v>420</v>
      </c>
      <c r="F17" s="11" t="s">
        <v>431</v>
      </c>
      <c r="G17" s="5" t="s">
        <v>437</v>
      </c>
      <c r="H17" s="5"/>
      <c r="I17" s="5" t="s">
        <v>460</v>
      </c>
      <c r="J17" s="5" t="s">
        <v>461</v>
      </c>
      <c r="K17" s="5" t="s">
        <v>462</v>
      </c>
      <c r="L17" s="5" t="s">
        <v>463</v>
      </c>
      <c r="M17" s="5" t="s">
        <v>441</v>
      </c>
      <c r="N17" s="5"/>
    </row>
    <row r="18" ht="38" customHeight="1" spans="1:14">
      <c r="A18" s="5"/>
      <c r="B18" s="5"/>
      <c r="C18" s="6"/>
      <c r="D18" s="5"/>
      <c r="E18" s="5"/>
      <c r="F18" s="11"/>
      <c r="G18" s="5" t="s">
        <v>432</v>
      </c>
      <c r="H18" s="5"/>
      <c r="I18" s="5" t="s">
        <v>464</v>
      </c>
      <c r="J18" s="5" t="s">
        <v>461</v>
      </c>
      <c r="K18" s="5" t="s">
        <v>462</v>
      </c>
      <c r="L18" s="5" t="s">
        <v>465</v>
      </c>
      <c r="M18" s="5" t="s">
        <v>441</v>
      </c>
      <c r="N18" s="5"/>
    </row>
    <row r="19" ht="38" customHeight="1" spans="1:14">
      <c r="A19" s="5"/>
      <c r="B19" s="5"/>
      <c r="C19" s="6"/>
      <c r="D19" s="5"/>
      <c r="E19" s="5"/>
      <c r="F19" s="11"/>
      <c r="G19" s="5" t="s">
        <v>434</v>
      </c>
      <c r="H19" s="5"/>
      <c r="I19" s="5" t="s">
        <v>460</v>
      </c>
      <c r="J19" s="5" t="s">
        <v>461</v>
      </c>
      <c r="K19" s="5" t="s">
        <v>462</v>
      </c>
      <c r="L19" s="5" t="s">
        <v>466</v>
      </c>
      <c r="M19" s="5" t="s">
        <v>441</v>
      </c>
      <c r="N19" s="5"/>
    </row>
    <row r="20" ht="38" customHeight="1" spans="1:14">
      <c r="A20" s="5"/>
      <c r="B20" s="5"/>
      <c r="C20" s="6"/>
      <c r="D20" s="5"/>
      <c r="E20" s="5"/>
      <c r="F20" s="11" t="s">
        <v>442</v>
      </c>
      <c r="G20" s="5" t="s">
        <v>443</v>
      </c>
      <c r="H20" s="5"/>
      <c r="I20" s="5" t="s">
        <v>453</v>
      </c>
      <c r="J20" s="5" t="s">
        <v>467</v>
      </c>
      <c r="K20" s="5" t="s">
        <v>462</v>
      </c>
      <c r="L20" s="5" t="s">
        <v>467</v>
      </c>
      <c r="M20" s="5" t="s">
        <v>441</v>
      </c>
      <c r="N20" s="5"/>
    </row>
    <row r="21" ht="38" customHeight="1" spans="1:14">
      <c r="A21" s="5"/>
      <c r="B21" s="5"/>
      <c r="C21" s="6"/>
      <c r="D21" s="5"/>
      <c r="E21" s="5"/>
      <c r="F21" s="11" t="s">
        <v>421</v>
      </c>
      <c r="G21" s="5" t="s">
        <v>429</v>
      </c>
      <c r="H21" s="5" t="s">
        <v>468</v>
      </c>
      <c r="I21" s="5" t="s">
        <v>425</v>
      </c>
      <c r="J21" s="5" t="s">
        <v>468</v>
      </c>
      <c r="K21" s="5" t="s">
        <v>468</v>
      </c>
      <c r="L21" s="5" t="s">
        <v>426</v>
      </c>
      <c r="M21" s="5" t="s">
        <v>427</v>
      </c>
      <c r="N21" s="5"/>
    </row>
    <row r="22" ht="38" customHeight="1" spans="1:14">
      <c r="A22" s="5"/>
      <c r="B22" s="5"/>
      <c r="C22" s="6"/>
      <c r="D22" s="5"/>
      <c r="E22" s="5"/>
      <c r="F22" s="11"/>
      <c r="G22" s="5" t="s">
        <v>428</v>
      </c>
      <c r="H22" s="5" t="s">
        <v>468</v>
      </c>
      <c r="I22" s="5" t="s">
        <v>425</v>
      </c>
      <c r="J22" s="5" t="s">
        <v>468</v>
      </c>
      <c r="K22" s="5" t="s">
        <v>468</v>
      </c>
      <c r="L22" s="5" t="s">
        <v>426</v>
      </c>
      <c r="M22" s="5" t="s">
        <v>427</v>
      </c>
      <c r="N22" s="5"/>
    </row>
    <row r="23" ht="38" customHeight="1" spans="1:14">
      <c r="A23" s="5"/>
      <c r="B23" s="5"/>
      <c r="C23" s="6"/>
      <c r="D23" s="5"/>
      <c r="E23" s="5"/>
      <c r="F23" s="11"/>
      <c r="G23" s="5" t="s">
        <v>422</v>
      </c>
      <c r="H23" s="5" t="s">
        <v>468</v>
      </c>
      <c r="I23" s="5" t="s">
        <v>425</v>
      </c>
      <c r="J23" s="5" t="s">
        <v>468</v>
      </c>
      <c r="K23" s="5" t="s">
        <v>468</v>
      </c>
      <c r="L23" s="5" t="s">
        <v>426</v>
      </c>
      <c r="M23" s="5" t="s">
        <v>427</v>
      </c>
      <c r="N23" s="5"/>
    </row>
    <row r="24" ht="38" customHeight="1" spans="1:14">
      <c r="A24" s="5"/>
      <c r="B24" s="5"/>
      <c r="C24" s="6"/>
      <c r="D24" s="5"/>
      <c r="E24" s="5"/>
      <c r="F24" s="11" t="s">
        <v>446</v>
      </c>
      <c r="G24" s="5" t="s">
        <v>447</v>
      </c>
      <c r="H24" s="5"/>
      <c r="I24" s="5" t="s">
        <v>425</v>
      </c>
      <c r="J24" s="5" t="s">
        <v>461</v>
      </c>
      <c r="K24" s="5" t="s">
        <v>462</v>
      </c>
      <c r="L24" s="5" t="s">
        <v>426</v>
      </c>
      <c r="M24" s="5" t="s">
        <v>427</v>
      </c>
      <c r="N24" s="5"/>
    </row>
    <row r="25" ht="38" customHeight="1" spans="1:14">
      <c r="A25" s="5"/>
      <c r="B25" s="5"/>
      <c r="C25" s="6"/>
      <c r="D25" s="5"/>
      <c r="E25" s="5"/>
      <c r="F25" s="11"/>
      <c r="G25" s="5" t="s">
        <v>451</v>
      </c>
      <c r="H25" s="5"/>
      <c r="I25" s="5" t="s">
        <v>469</v>
      </c>
      <c r="J25" s="5" t="s">
        <v>470</v>
      </c>
      <c r="K25" s="5" t="s">
        <v>471</v>
      </c>
      <c r="L25" s="5" t="s">
        <v>426</v>
      </c>
      <c r="M25" s="5" t="s">
        <v>427</v>
      </c>
      <c r="N25" s="5"/>
    </row>
    <row r="26" ht="38" customHeight="1" spans="1:14">
      <c r="A26" s="5"/>
      <c r="B26" s="5"/>
      <c r="C26" s="6"/>
      <c r="D26" s="5"/>
      <c r="E26" s="5"/>
      <c r="F26" s="11"/>
      <c r="G26" s="5" t="s">
        <v>455</v>
      </c>
      <c r="H26" s="5" t="s">
        <v>472</v>
      </c>
      <c r="I26" s="5" t="s">
        <v>472</v>
      </c>
      <c r="J26" s="5" t="s">
        <v>473</v>
      </c>
      <c r="K26" s="5" t="s">
        <v>473</v>
      </c>
      <c r="L26" s="5" t="s">
        <v>473</v>
      </c>
      <c r="M26" s="5" t="s">
        <v>427</v>
      </c>
      <c r="N26" s="5"/>
    </row>
    <row r="27" ht="38" customHeight="1" spans="1:14">
      <c r="A27" s="5" t="s">
        <v>187</v>
      </c>
      <c r="B27" s="5" t="s">
        <v>474</v>
      </c>
      <c r="C27" s="6">
        <v>17</v>
      </c>
      <c r="D27" s="5" t="s">
        <v>475</v>
      </c>
      <c r="E27" s="5" t="s">
        <v>420</v>
      </c>
      <c r="F27" s="11" t="s">
        <v>421</v>
      </c>
      <c r="G27" s="5" t="s">
        <v>429</v>
      </c>
      <c r="H27" s="5" t="s">
        <v>476</v>
      </c>
      <c r="I27" s="5" t="s">
        <v>425</v>
      </c>
      <c r="J27" s="5" t="s">
        <v>476</v>
      </c>
      <c r="K27" s="5" t="s">
        <v>476</v>
      </c>
      <c r="L27" s="5" t="s">
        <v>426</v>
      </c>
      <c r="M27" s="5" t="s">
        <v>427</v>
      </c>
      <c r="N27" s="5"/>
    </row>
    <row r="28" ht="38" customHeight="1" spans="1:14">
      <c r="A28" s="5"/>
      <c r="B28" s="5"/>
      <c r="C28" s="6"/>
      <c r="D28" s="5"/>
      <c r="E28" s="5"/>
      <c r="F28" s="11"/>
      <c r="G28" s="5" t="s">
        <v>422</v>
      </c>
      <c r="H28" s="5" t="s">
        <v>476</v>
      </c>
      <c r="I28" s="5" t="s">
        <v>426</v>
      </c>
      <c r="J28" s="5" t="s">
        <v>476</v>
      </c>
      <c r="K28" s="5" t="s">
        <v>476</v>
      </c>
      <c r="L28" s="5" t="s">
        <v>426</v>
      </c>
      <c r="M28" s="5" t="s">
        <v>427</v>
      </c>
      <c r="N28" s="5"/>
    </row>
    <row r="29" ht="38" customHeight="1" spans="1:14">
      <c r="A29" s="5"/>
      <c r="B29" s="5"/>
      <c r="C29" s="6"/>
      <c r="D29" s="5"/>
      <c r="E29" s="5"/>
      <c r="F29" s="11"/>
      <c r="G29" s="5" t="s">
        <v>428</v>
      </c>
      <c r="H29" s="5" t="s">
        <v>476</v>
      </c>
      <c r="I29" s="5" t="s">
        <v>426</v>
      </c>
      <c r="J29" s="5" t="s">
        <v>476</v>
      </c>
      <c r="K29" s="5" t="s">
        <v>476</v>
      </c>
      <c r="L29" s="5" t="s">
        <v>426</v>
      </c>
      <c r="M29" s="5" t="s">
        <v>427</v>
      </c>
      <c r="N29" s="5"/>
    </row>
    <row r="30" ht="38" customHeight="1" spans="1:14">
      <c r="A30" s="5"/>
      <c r="B30" s="5"/>
      <c r="C30" s="6"/>
      <c r="D30" s="5"/>
      <c r="E30" s="5"/>
      <c r="F30" s="11" t="s">
        <v>446</v>
      </c>
      <c r="G30" s="5" t="s">
        <v>447</v>
      </c>
      <c r="H30" s="5" t="s">
        <v>477</v>
      </c>
      <c r="I30" s="5" t="s">
        <v>478</v>
      </c>
      <c r="J30" s="5" t="s">
        <v>477</v>
      </c>
      <c r="K30" s="5" t="s">
        <v>477</v>
      </c>
      <c r="L30" s="5" t="s">
        <v>478</v>
      </c>
      <c r="M30" s="5" t="s">
        <v>427</v>
      </c>
      <c r="N30" s="5"/>
    </row>
    <row r="31" ht="38" customHeight="1" spans="1:14">
      <c r="A31" s="5"/>
      <c r="B31" s="5"/>
      <c r="C31" s="6"/>
      <c r="D31" s="5"/>
      <c r="E31" s="5"/>
      <c r="F31" s="11"/>
      <c r="G31" s="5" t="s">
        <v>455</v>
      </c>
      <c r="H31" s="5" t="s">
        <v>479</v>
      </c>
      <c r="I31" s="5" t="s">
        <v>473</v>
      </c>
      <c r="J31" s="5" t="s">
        <v>479</v>
      </c>
      <c r="K31" s="5" t="s">
        <v>479</v>
      </c>
      <c r="L31" s="5" t="s">
        <v>473</v>
      </c>
      <c r="M31" s="5" t="s">
        <v>427</v>
      </c>
      <c r="N31" s="5"/>
    </row>
    <row r="32" ht="38" customHeight="1" spans="1:14">
      <c r="A32" s="5"/>
      <c r="B32" s="5"/>
      <c r="C32" s="6"/>
      <c r="D32" s="5"/>
      <c r="E32" s="5"/>
      <c r="F32" s="11"/>
      <c r="G32" s="5" t="s">
        <v>451</v>
      </c>
      <c r="H32" s="5" t="s">
        <v>480</v>
      </c>
      <c r="I32" s="5" t="s">
        <v>481</v>
      </c>
      <c r="J32" s="5" t="s">
        <v>480</v>
      </c>
      <c r="K32" s="5" t="s">
        <v>480</v>
      </c>
      <c r="L32" s="5" t="s">
        <v>481</v>
      </c>
      <c r="M32" s="5" t="s">
        <v>427</v>
      </c>
      <c r="N32" s="5"/>
    </row>
    <row r="33" ht="38" customHeight="1" spans="1:14">
      <c r="A33" s="5"/>
      <c r="B33" s="5"/>
      <c r="C33" s="6"/>
      <c r="D33" s="5"/>
      <c r="E33" s="5"/>
      <c r="F33" s="11" t="s">
        <v>431</v>
      </c>
      <c r="G33" s="5" t="s">
        <v>434</v>
      </c>
      <c r="H33" s="5" t="s">
        <v>477</v>
      </c>
      <c r="I33" s="5" t="s">
        <v>482</v>
      </c>
      <c r="J33" s="5" t="s">
        <v>477</v>
      </c>
      <c r="K33" s="5" t="s">
        <v>477</v>
      </c>
      <c r="L33" s="5" t="s">
        <v>482</v>
      </c>
      <c r="M33" s="5" t="s">
        <v>427</v>
      </c>
      <c r="N33" s="5"/>
    </row>
    <row r="34" ht="38" customHeight="1" spans="1:14">
      <c r="A34" s="5"/>
      <c r="B34" s="5"/>
      <c r="C34" s="6"/>
      <c r="D34" s="5"/>
      <c r="E34" s="5"/>
      <c r="F34" s="11"/>
      <c r="G34" s="5" t="s">
        <v>432</v>
      </c>
      <c r="H34" s="5" t="s">
        <v>483</v>
      </c>
      <c r="I34" s="5" t="s">
        <v>484</v>
      </c>
      <c r="J34" s="5" t="s">
        <v>483</v>
      </c>
      <c r="K34" s="5" t="s">
        <v>483</v>
      </c>
      <c r="L34" s="5" t="s">
        <v>485</v>
      </c>
      <c r="M34" s="5" t="s">
        <v>441</v>
      </c>
      <c r="N34" s="5"/>
    </row>
    <row r="35" ht="38" customHeight="1" spans="1:14">
      <c r="A35" s="5"/>
      <c r="B35" s="5"/>
      <c r="C35" s="6"/>
      <c r="D35" s="5"/>
      <c r="E35" s="5"/>
      <c r="F35" s="11"/>
      <c r="G35" s="5" t="s">
        <v>437</v>
      </c>
      <c r="H35" s="5" t="s">
        <v>486</v>
      </c>
      <c r="I35" s="5" t="s">
        <v>487</v>
      </c>
      <c r="J35" s="5" t="s">
        <v>486</v>
      </c>
      <c r="K35" s="5" t="s">
        <v>486</v>
      </c>
      <c r="L35" s="5" t="s">
        <v>488</v>
      </c>
      <c r="M35" s="5" t="s">
        <v>441</v>
      </c>
      <c r="N35" s="5"/>
    </row>
    <row r="36" ht="38" customHeight="1" spans="1:14">
      <c r="A36" s="5"/>
      <c r="B36" s="5"/>
      <c r="C36" s="6"/>
      <c r="D36" s="5"/>
      <c r="E36" s="5"/>
      <c r="F36" s="11" t="s">
        <v>442</v>
      </c>
      <c r="G36" s="5" t="s">
        <v>443</v>
      </c>
      <c r="H36" s="5" t="s">
        <v>453</v>
      </c>
      <c r="I36" s="5" t="s">
        <v>467</v>
      </c>
      <c r="J36" s="5" t="s">
        <v>453</v>
      </c>
      <c r="K36" s="5" t="s">
        <v>453</v>
      </c>
      <c r="L36" s="5" t="s">
        <v>467</v>
      </c>
      <c r="M36" s="5" t="s">
        <v>441</v>
      </c>
      <c r="N36" s="5"/>
    </row>
    <row r="37" ht="38" customHeight="1" spans="1:14">
      <c r="A37" s="5" t="s">
        <v>187</v>
      </c>
      <c r="B37" s="5" t="s">
        <v>489</v>
      </c>
      <c r="C37" s="6">
        <v>78.6</v>
      </c>
      <c r="D37" s="5" t="s">
        <v>490</v>
      </c>
      <c r="E37" s="5" t="s">
        <v>420</v>
      </c>
      <c r="F37" s="11" t="s">
        <v>421</v>
      </c>
      <c r="G37" s="5" t="s">
        <v>429</v>
      </c>
      <c r="H37" s="5" t="s">
        <v>491</v>
      </c>
      <c r="I37" s="5" t="s">
        <v>425</v>
      </c>
      <c r="J37" s="5" t="s">
        <v>491</v>
      </c>
      <c r="K37" s="5" t="s">
        <v>491</v>
      </c>
      <c r="L37" s="5" t="s">
        <v>426</v>
      </c>
      <c r="M37" s="5" t="s">
        <v>427</v>
      </c>
      <c r="N37" s="5"/>
    </row>
    <row r="38" ht="38" customHeight="1" spans="1:14">
      <c r="A38" s="5"/>
      <c r="B38" s="5"/>
      <c r="C38" s="6"/>
      <c r="D38" s="5"/>
      <c r="E38" s="5"/>
      <c r="F38" s="11"/>
      <c r="G38" s="5" t="s">
        <v>422</v>
      </c>
      <c r="H38" s="5" t="s">
        <v>491</v>
      </c>
      <c r="I38" s="5" t="s">
        <v>425</v>
      </c>
      <c r="J38" s="5" t="s">
        <v>491</v>
      </c>
      <c r="K38" s="5" t="s">
        <v>491</v>
      </c>
      <c r="L38" s="5" t="s">
        <v>426</v>
      </c>
      <c r="M38" s="5" t="s">
        <v>427</v>
      </c>
      <c r="N38" s="5"/>
    </row>
    <row r="39" ht="38" customHeight="1" spans="1:14">
      <c r="A39" s="5"/>
      <c r="B39" s="5"/>
      <c r="C39" s="6"/>
      <c r="D39" s="5"/>
      <c r="E39" s="5"/>
      <c r="F39" s="11"/>
      <c r="G39" s="5" t="s">
        <v>428</v>
      </c>
      <c r="H39" s="5" t="s">
        <v>491</v>
      </c>
      <c r="I39" s="5" t="s">
        <v>425</v>
      </c>
      <c r="J39" s="5" t="s">
        <v>491</v>
      </c>
      <c r="K39" s="5" t="s">
        <v>491</v>
      </c>
      <c r="L39" s="5" t="s">
        <v>426</v>
      </c>
      <c r="M39" s="5" t="s">
        <v>427</v>
      </c>
      <c r="N39" s="5"/>
    </row>
    <row r="40" ht="38" customHeight="1" spans="1:14">
      <c r="A40" s="5"/>
      <c r="B40" s="5"/>
      <c r="C40" s="6"/>
      <c r="D40" s="5"/>
      <c r="E40" s="5"/>
      <c r="F40" s="11" t="s">
        <v>446</v>
      </c>
      <c r="G40" s="5" t="s">
        <v>447</v>
      </c>
      <c r="H40" s="5" t="s">
        <v>492</v>
      </c>
      <c r="I40" s="5" t="s">
        <v>493</v>
      </c>
      <c r="J40" s="5" t="s">
        <v>492</v>
      </c>
      <c r="K40" s="5" t="s">
        <v>492</v>
      </c>
      <c r="L40" s="5" t="s">
        <v>493</v>
      </c>
      <c r="M40" s="5" t="s">
        <v>427</v>
      </c>
      <c r="N40" s="5"/>
    </row>
    <row r="41" ht="38" customHeight="1" spans="1:14">
      <c r="A41" s="5"/>
      <c r="B41" s="5"/>
      <c r="C41" s="6"/>
      <c r="D41" s="5"/>
      <c r="E41" s="5"/>
      <c r="F41" s="11"/>
      <c r="G41" s="5" t="s">
        <v>455</v>
      </c>
      <c r="H41" s="5" t="s">
        <v>479</v>
      </c>
      <c r="I41" s="5" t="s">
        <v>473</v>
      </c>
      <c r="J41" s="5" t="s">
        <v>479</v>
      </c>
      <c r="K41" s="5" t="s">
        <v>479</v>
      </c>
      <c r="L41" s="5" t="s">
        <v>473</v>
      </c>
      <c r="M41" s="5" t="s">
        <v>427</v>
      </c>
      <c r="N41" s="5"/>
    </row>
    <row r="42" ht="38" customHeight="1" spans="1:14">
      <c r="A42" s="5"/>
      <c r="B42" s="5"/>
      <c r="C42" s="6"/>
      <c r="D42" s="5"/>
      <c r="E42" s="5"/>
      <c r="F42" s="11"/>
      <c r="G42" s="5" t="s">
        <v>451</v>
      </c>
      <c r="H42" s="5" t="s">
        <v>453</v>
      </c>
      <c r="I42" s="5" t="s">
        <v>494</v>
      </c>
      <c r="J42" s="5" t="s">
        <v>453</v>
      </c>
      <c r="K42" s="5" t="s">
        <v>453</v>
      </c>
      <c r="L42" s="5" t="s">
        <v>452</v>
      </c>
      <c r="M42" s="5" t="s">
        <v>441</v>
      </c>
      <c r="N42" s="5"/>
    </row>
    <row r="43" ht="38" customHeight="1" spans="1:14">
      <c r="A43" s="5"/>
      <c r="B43" s="5"/>
      <c r="C43" s="6"/>
      <c r="D43" s="5"/>
      <c r="E43" s="5"/>
      <c r="F43" s="11" t="s">
        <v>442</v>
      </c>
      <c r="G43" s="5" t="s">
        <v>443</v>
      </c>
      <c r="H43" s="5" t="s">
        <v>444</v>
      </c>
      <c r="I43" s="5" t="s">
        <v>467</v>
      </c>
      <c r="J43" s="5" t="s">
        <v>444</v>
      </c>
      <c r="K43" s="5" t="s">
        <v>444</v>
      </c>
      <c r="L43" s="5" t="s">
        <v>467</v>
      </c>
      <c r="M43" s="5" t="s">
        <v>441</v>
      </c>
      <c r="N43" s="5"/>
    </row>
    <row r="44" ht="38" customHeight="1" spans="1:14">
      <c r="A44" s="5"/>
      <c r="B44" s="5"/>
      <c r="C44" s="6"/>
      <c r="D44" s="5"/>
      <c r="E44" s="5"/>
      <c r="F44" s="11" t="s">
        <v>431</v>
      </c>
      <c r="G44" s="5" t="s">
        <v>434</v>
      </c>
      <c r="H44" s="5" t="s">
        <v>435</v>
      </c>
      <c r="I44" s="5" t="s">
        <v>436</v>
      </c>
      <c r="J44" s="5" t="s">
        <v>435</v>
      </c>
      <c r="K44" s="5" t="s">
        <v>435</v>
      </c>
      <c r="L44" s="5" t="s">
        <v>436</v>
      </c>
      <c r="M44" s="5" t="s">
        <v>441</v>
      </c>
      <c r="N44" s="5"/>
    </row>
    <row r="45" ht="38" customHeight="1" spans="1:14">
      <c r="A45" s="5"/>
      <c r="B45" s="5"/>
      <c r="C45" s="6"/>
      <c r="D45" s="5"/>
      <c r="E45" s="5"/>
      <c r="F45" s="11"/>
      <c r="G45" s="5" t="s">
        <v>432</v>
      </c>
      <c r="H45" s="5" t="s">
        <v>460</v>
      </c>
      <c r="I45" s="5" t="s">
        <v>460</v>
      </c>
      <c r="J45" s="5" t="s">
        <v>460</v>
      </c>
      <c r="K45" s="5" t="s">
        <v>460</v>
      </c>
      <c r="L45" s="5" t="s">
        <v>460</v>
      </c>
      <c r="M45" s="5" t="s">
        <v>441</v>
      </c>
      <c r="N45" s="5"/>
    </row>
    <row r="46" ht="38" customHeight="1" spans="1:14">
      <c r="A46" s="5"/>
      <c r="B46" s="5"/>
      <c r="C46" s="6"/>
      <c r="D46" s="5"/>
      <c r="E46" s="5"/>
      <c r="F46" s="11"/>
      <c r="G46" s="5" t="s">
        <v>437</v>
      </c>
      <c r="H46" s="5" t="s">
        <v>495</v>
      </c>
      <c r="I46" s="5" t="s">
        <v>487</v>
      </c>
      <c r="J46" s="5" t="s">
        <v>495</v>
      </c>
      <c r="K46" s="5" t="s">
        <v>495</v>
      </c>
      <c r="L46" s="5" t="s">
        <v>488</v>
      </c>
      <c r="M46" s="5" t="s">
        <v>441</v>
      </c>
      <c r="N46" s="5"/>
    </row>
    <row r="47" ht="38" customHeight="1" spans="1:14">
      <c r="A47" s="5" t="s">
        <v>187</v>
      </c>
      <c r="B47" s="5" t="s">
        <v>496</v>
      </c>
      <c r="C47" s="6">
        <v>12</v>
      </c>
      <c r="D47" s="5" t="s">
        <v>497</v>
      </c>
      <c r="E47" s="5" t="s">
        <v>420</v>
      </c>
      <c r="F47" s="11" t="s">
        <v>431</v>
      </c>
      <c r="G47" s="5" t="s">
        <v>437</v>
      </c>
      <c r="H47" s="5"/>
      <c r="I47" s="5"/>
      <c r="J47" s="5" t="s">
        <v>461</v>
      </c>
      <c r="K47" s="5" t="s">
        <v>462</v>
      </c>
      <c r="L47" s="5" t="s">
        <v>498</v>
      </c>
      <c r="M47" s="5" t="s">
        <v>441</v>
      </c>
      <c r="N47" s="5"/>
    </row>
    <row r="48" ht="38" customHeight="1" spans="1:14">
      <c r="A48" s="5"/>
      <c r="B48" s="5"/>
      <c r="C48" s="6"/>
      <c r="D48" s="5"/>
      <c r="E48" s="5"/>
      <c r="F48" s="11"/>
      <c r="G48" s="5" t="s">
        <v>432</v>
      </c>
      <c r="H48" s="5"/>
      <c r="I48" s="5"/>
      <c r="J48" s="5" t="s">
        <v>461</v>
      </c>
      <c r="K48" s="5" t="s">
        <v>462</v>
      </c>
      <c r="L48" s="5" t="s">
        <v>499</v>
      </c>
      <c r="M48" s="5" t="s">
        <v>441</v>
      </c>
      <c r="N48" s="5"/>
    </row>
    <row r="49" ht="38" customHeight="1" spans="1:14">
      <c r="A49" s="5"/>
      <c r="B49" s="5"/>
      <c r="C49" s="6"/>
      <c r="D49" s="5"/>
      <c r="E49" s="5"/>
      <c r="F49" s="11"/>
      <c r="G49" s="5" t="s">
        <v>434</v>
      </c>
      <c r="H49" s="5"/>
      <c r="I49" s="5"/>
      <c r="J49" s="5" t="s">
        <v>461</v>
      </c>
      <c r="K49" s="5" t="s">
        <v>462</v>
      </c>
      <c r="L49" s="5" t="s">
        <v>426</v>
      </c>
      <c r="M49" s="5" t="s">
        <v>427</v>
      </c>
      <c r="N49" s="5"/>
    </row>
    <row r="50" ht="38" customHeight="1" spans="1:14">
      <c r="A50" s="5"/>
      <c r="B50" s="5"/>
      <c r="C50" s="6"/>
      <c r="D50" s="5"/>
      <c r="E50" s="5"/>
      <c r="F50" s="11" t="s">
        <v>446</v>
      </c>
      <c r="G50" s="5" t="s">
        <v>455</v>
      </c>
      <c r="H50" s="5"/>
      <c r="I50" s="5"/>
      <c r="J50" s="5" t="s">
        <v>461</v>
      </c>
      <c r="K50" s="5" t="s">
        <v>462</v>
      </c>
      <c r="L50" s="5" t="s">
        <v>473</v>
      </c>
      <c r="M50" s="5" t="s">
        <v>427</v>
      </c>
      <c r="N50" s="5"/>
    </row>
    <row r="51" ht="38" customHeight="1" spans="1:14">
      <c r="A51" s="5"/>
      <c r="B51" s="5"/>
      <c r="C51" s="6"/>
      <c r="D51" s="5"/>
      <c r="E51" s="5"/>
      <c r="F51" s="11"/>
      <c r="G51" s="5" t="s">
        <v>447</v>
      </c>
      <c r="H51" s="5"/>
      <c r="I51" s="5"/>
      <c r="J51" s="5" t="s">
        <v>461</v>
      </c>
      <c r="K51" s="5" t="s">
        <v>462</v>
      </c>
      <c r="L51" s="5" t="s">
        <v>500</v>
      </c>
      <c r="M51" s="5" t="s">
        <v>427</v>
      </c>
      <c r="N51" s="5"/>
    </row>
    <row r="52" ht="38" customHeight="1" spans="1:14">
      <c r="A52" s="5"/>
      <c r="B52" s="5"/>
      <c r="C52" s="6"/>
      <c r="D52" s="5"/>
      <c r="E52" s="5"/>
      <c r="F52" s="11"/>
      <c r="G52" s="5" t="s">
        <v>451</v>
      </c>
      <c r="H52" s="5"/>
      <c r="I52" s="5"/>
      <c r="J52" s="5" t="s">
        <v>461</v>
      </c>
      <c r="K52" s="5" t="s">
        <v>462</v>
      </c>
      <c r="L52" s="5" t="s">
        <v>501</v>
      </c>
      <c r="M52" s="5" t="s">
        <v>441</v>
      </c>
      <c r="N52" s="5"/>
    </row>
    <row r="53" ht="38" customHeight="1" spans="1:14">
      <c r="A53" s="5"/>
      <c r="B53" s="5"/>
      <c r="C53" s="6"/>
      <c r="D53" s="5"/>
      <c r="E53" s="5"/>
      <c r="F53" s="11" t="s">
        <v>442</v>
      </c>
      <c r="G53" s="5" t="s">
        <v>443</v>
      </c>
      <c r="H53" s="5"/>
      <c r="I53" s="5" t="s">
        <v>444</v>
      </c>
      <c r="J53" s="5" t="s">
        <v>467</v>
      </c>
      <c r="K53" s="5" t="s">
        <v>462</v>
      </c>
      <c r="L53" s="5" t="s">
        <v>502</v>
      </c>
      <c r="M53" s="5" t="s">
        <v>441</v>
      </c>
      <c r="N53" s="5"/>
    </row>
    <row r="54" ht="38" customHeight="1" spans="1:14">
      <c r="A54" s="5"/>
      <c r="B54" s="5"/>
      <c r="C54" s="6"/>
      <c r="D54" s="5"/>
      <c r="E54" s="5"/>
      <c r="F54" s="11" t="s">
        <v>421</v>
      </c>
      <c r="G54" s="5" t="s">
        <v>428</v>
      </c>
      <c r="H54" s="5"/>
      <c r="I54" s="5"/>
      <c r="J54" s="5" t="s">
        <v>461</v>
      </c>
      <c r="K54" s="5" t="s">
        <v>462</v>
      </c>
      <c r="L54" s="5" t="s">
        <v>426</v>
      </c>
      <c r="M54" s="5" t="s">
        <v>427</v>
      </c>
      <c r="N54" s="5"/>
    </row>
    <row r="55" ht="38" customHeight="1" spans="1:14">
      <c r="A55" s="5"/>
      <c r="B55" s="5"/>
      <c r="C55" s="6"/>
      <c r="D55" s="5"/>
      <c r="E55" s="5"/>
      <c r="F55" s="11"/>
      <c r="G55" s="5" t="s">
        <v>422</v>
      </c>
      <c r="H55" s="5"/>
      <c r="I55" s="5"/>
      <c r="J55" s="5" t="s">
        <v>461</v>
      </c>
      <c r="K55" s="5" t="s">
        <v>462</v>
      </c>
      <c r="L55" s="5" t="s">
        <v>426</v>
      </c>
      <c r="M55" s="5" t="s">
        <v>427</v>
      </c>
      <c r="N55" s="5"/>
    </row>
    <row r="56" ht="38" customHeight="1" spans="1:14">
      <c r="A56" s="5"/>
      <c r="B56" s="5"/>
      <c r="C56" s="6"/>
      <c r="D56" s="5"/>
      <c r="E56" s="5"/>
      <c r="F56" s="11"/>
      <c r="G56" s="5" t="s">
        <v>429</v>
      </c>
      <c r="H56" s="5"/>
      <c r="I56" s="5"/>
      <c r="J56" s="5" t="s">
        <v>426</v>
      </c>
      <c r="K56" s="5" t="s">
        <v>462</v>
      </c>
      <c r="L56" s="5" t="s">
        <v>426</v>
      </c>
      <c r="M56" s="5" t="s">
        <v>427</v>
      </c>
      <c r="N56" s="5"/>
    </row>
    <row r="57" ht="38" customHeight="1" spans="1:14">
      <c r="A57" s="5" t="s">
        <v>187</v>
      </c>
      <c r="B57" s="5" t="s">
        <v>503</v>
      </c>
      <c r="C57" s="6">
        <v>88</v>
      </c>
      <c r="D57" s="5" t="s">
        <v>504</v>
      </c>
      <c r="E57" s="5" t="s">
        <v>420</v>
      </c>
      <c r="F57" s="11" t="s">
        <v>442</v>
      </c>
      <c r="G57" s="5" t="s">
        <v>443</v>
      </c>
      <c r="H57" s="5" t="s">
        <v>444</v>
      </c>
      <c r="I57" s="5" t="s">
        <v>467</v>
      </c>
      <c r="J57" s="5" t="s">
        <v>444</v>
      </c>
      <c r="K57" s="5" t="s">
        <v>444</v>
      </c>
      <c r="L57" s="5" t="s">
        <v>467</v>
      </c>
      <c r="M57" s="5" t="s">
        <v>441</v>
      </c>
      <c r="N57" s="5"/>
    </row>
    <row r="58" ht="38" customHeight="1" spans="1:14">
      <c r="A58" s="5"/>
      <c r="B58" s="5"/>
      <c r="C58" s="6"/>
      <c r="D58" s="5"/>
      <c r="E58" s="5"/>
      <c r="F58" s="11" t="s">
        <v>431</v>
      </c>
      <c r="G58" s="5" t="s">
        <v>437</v>
      </c>
      <c r="H58" s="5" t="s">
        <v>505</v>
      </c>
      <c r="I58" s="5" t="s">
        <v>495</v>
      </c>
      <c r="J58" s="5" t="s">
        <v>505</v>
      </c>
      <c r="K58" s="5" t="s">
        <v>505</v>
      </c>
      <c r="L58" s="5" t="s">
        <v>495</v>
      </c>
      <c r="M58" s="5" t="s">
        <v>441</v>
      </c>
      <c r="N58" s="5"/>
    </row>
    <row r="59" ht="38" customHeight="1" spans="1:14">
      <c r="A59" s="5"/>
      <c r="B59" s="5"/>
      <c r="C59" s="6"/>
      <c r="D59" s="5"/>
      <c r="E59" s="5"/>
      <c r="F59" s="11"/>
      <c r="G59" s="5" t="s">
        <v>432</v>
      </c>
      <c r="H59" s="5" t="s">
        <v>506</v>
      </c>
      <c r="I59" s="5" t="s">
        <v>506</v>
      </c>
      <c r="J59" s="5" t="s">
        <v>506</v>
      </c>
      <c r="K59" s="5" t="s">
        <v>506</v>
      </c>
      <c r="L59" s="5" t="s">
        <v>506</v>
      </c>
      <c r="M59" s="5" t="s">
        <v>441</v>
      </c>
      <c r="N59" s="5"/>
    </row>
    <row r="60" ht="38" customHeight="1" spans="1:14">
      <c r="A60" s="5"/>
      <c r="B60" s="5"/>
      <c r="C60" s="6"/>
      <c r="D60" s="5"/>
      <c r="E60" s="5"/>
      <c r="F60" s="11"/>
      <c r="G60" s="5" t="s">
        <v>434</v>
      </c>
      <c r="H60" s="5" t="s">
        <v>435</v>
      </c>
      <c r="I60" s="5" t="s">
        <v>436</v>
      </c>
      <c r="J60" s="5" t="s">
        <v>435</v>
      </c>
      <c r="K60" s="5" t="s">
        <v>435</v>
      </c>
      <c r="L60" s="5" t="s">
        <v>436</v>
      </c>
      <c r="M60" s="5" t="s">
        <v>427</v>
      </c>
      <c r="N60" s="5"/>
    </row>
    <row r="61" ht="38" customHeight="1" spans="1:14">
      <c r="A61" s="5"/>
      <c r="B61" s="5"/>
      <c r="C61" s="6"/>
      <c r="D61" s="5"/>
      <c r="E61" s="5"/>
      <c r="F61" s="11" t="s">
        <v>446</v>
      </c>
      <c r="G61" s="5" t="s">
        <v>455</v>
      </c>
      <c r="H61" s="5" t="s">
        <v>479</v>
      </c>
      <c r="I61" s="5" t="s">
        <v>473</v>
      </c>
      <c r="J61" s="5" t="s">
        <v>479</v>
      </c>
      <c r="K61" s="5" t="s">
        <v>479</v>
      </c>
      <c r="L61" s="5" t="s">
        <v>473</v>
      </c>
      <c r="M61" s="5" t="s">
        <v>427</v>
      </c>
      <c r="N61" s="5"/>
    </row>
    <row r="62" ht="38" customHeight="1" spans="1:14">
      <c r="A62" s="5"/>
      <c r="B62" s="5"/>
      <c r="C62" s="6"/>
      <c r="D62" s="5"/>
      <c r="E62" s="5"/>
      <c r="F62" s="11"/>
      <c r="G62" s="5" t="s">
        <v>451</v>
      </c>
      <c r="H62" s="5" t="s">
        <v>452</v>
      </c>
      <c r="I62" s="5" t="s">
        <v>507</v>
      </c>
      <c r="J62" s="5" t="s">
        <v>452</v>
      </c>
      <c r="K62" s="5" t="s">
        <v>452</v>
      </c>
      <c r="L62" s="5" t="s">
        <v>507</v>
      </c>
      <c r="M62" s="5" t="s">
        <v>441</v>
      </c>
      <c r="N62" s="5"/>
    </row>
    <row r="63" ht="38" customHeight="1" spans="1:14">
      <c r="A63" s="5"/>
      <c r="B63" s="5"/>
      <c r="C63" s="6"/>
      <c r="D63" s="5"/>
      <c r="E63" s="5"/>
      <c r="F63" s="11"/>
      <c r="G63" s="5" t="s">
        <v>447</v>
      </c>
      <c r="H63" s="5" t="s">
        <v>479</v>
      </c>
      <c r="I63" s="5" t="s">
        <v>508</v>
      </c>
      <c r="J63" s="5" t="s">
        <v>479</v>
      </c>
      <c r="K63" s="5" t="s">
        <v>479</v>
      </c>
      <c r="L63" s="5" t="s">
        <v>508</v>
      </c>
      <c r="M63" s="5" t="s">
        <v>427</v>
      </c>
      <c r="N63" s="5"/>
    </row>
    <row r="64" ht="38" customHeight="1" spans="1:14">
      <c r="A64" s="5"/>
      <c r="B64" s="5"/>
      <c r="C64" s="6"/>
      <c r="D64" s="5"/>
      <c r="E64" s="5"/>
      <c r="F64" s="11" t="s">
        <v>421</v>
      </c>
      <c r="G64" s="5" t="s">
        <v>428</v>
      </c>
      <c r="H64" s="5" t="s">
        <v>509</v>
      </c>
      <c r="I64" s="5" t="s">
        <v>425</v>
      </c>
      <c r="J64" s="5" t="s">
        <v>509</v>
      </c>
      <c r="K64" s="5" t="s">
        <v>509</v>
      </c>
      <c r="L64" s="5" t="s">
        <v>426</v>
      </c>
      <c r="M64" s="5" t="s">
        <v>427</v>
      </c>
      <c r="N64" s="5"/>
    </row>
    <row r="65" ht="38" customHeight="1" spans="1:14">
      <c r="A65" s="5"/>
      <c r="B65" s="5"/>
      <c r="C65" s="6"/>
      <c r="D65" s="5"/>
      <c r="E65" s="5"/>
      <c r="F65" s="11"/>
      <c r="G65" s="5" t="s">
        <v>429</v>
      </c>
      <c r="H65" s="5" t="s">
        <v>509</v>
      </c>
      <c r="I65" s="5" t="s">
        <v>425</v>
      </c>
      <c r="J65" s="5" t="s">
        <v>509</v>
      </c>
      <c r="K65" s="5" t="s">
        <v>509</v>
      </c>
      <c r="L65" s="5" t="s">
        <v>426</v>
      </c>
      <c r="M65" s="5" t="s">
        <v>427</v>
      </c>
      <c r="N65" s="5"/>
    </row>
    <row r="66" ht="38" customHeight="1" spans="1:14">
      <c r="A66" s="5"/>
      <c r="B66" s="5"/>
      <c r="C66" s="6"/>
      <c r="D66" s="5"/>
      <c r="E66" s="5"/>
      <c r="F66" s="11"/>
      <c r="G66" s="5" t="s">
        <v>422</v>
      </c>
      <c r="H66" s="5" t="s">
        <v>509</v>
      </c>
      <c r="I66" s="5" t="s">
        <v>425</v>
      </c>
      <c r="J66" s="5" t="s">
        <v>509</v>
      </c>
      <c r="K66" s="5" t="s">
        <v>509</v>
      </c>
      <c r="L66" s="5" t="s">
        <v>426</v>
      </c>
      <c r="M66" s="5" t="s">
        <v>427</v>
      </c>
      <c r="N66" s="5"/>
    </row>
    <row r="67" ht="38" customHeight="1" spans="1:14">
      <c r="A67" s="5" t="s">
        <v>187</v>
      </c>
      <c r="B67" s="5" t="s">
        <v>510</v>
      </c>
      <c r="C67" s="6">
        <v>50</v>
      </c>
      <c r="D67" s="5" t="s">
        <v>511</v>
      </c>
      <c r="E67" s="5" t="s">
        <v>420</v>
      </c>
      <c r="F67" s="11" t="s">
        <v>431</v>
      </c>
      <c r="G67" s="5" t="s">
        <v>437</v>
      </c>
      <c r="H67" s="5" t="s">
        <v>440</v>
      </c>
      <c r="I67" s="5" t="s">
        <v>512</v>
      </c>
      <c r="J67" s="5" t="s">
        <v>440</v>
      </c>
      <c r="K67" s="5" t="s">
        <v>440</v>
      </c>
      <c r="L67" s="5" t="s">
        <v>513</v>
      </c>
      <c r="M67" s="5" t="s">
        <v>427</v>
      </c>
      <c r="N67" s="5"/>
    </row>
    <row r="68" ht="38" customHeight="1" spans="1:14">
      <c r="A68" s="5"/>
      <c r="B68" s="5"/>
      <c r="C68" s="6"/>
      <c r="D68" s="5"/>
      <c r="E68" s="5"/>
      <c r="F68" s="11"/>
      <c r="G68" s="5" t="s">
        <v>432</v>
      </c>
      <c r="H68" s="5" t="s">
        <v>465</v>
      </c>
      <c r="I68" s="5" t="s">
        <v>512</v>
      </c>
      <c r="J68" s="5" t="s">
        <v>465</v>
      </c>
      <c r="K68" s="5" t="s">
        <v>465</v>
      </c>
      <c r="L68" s="5" t="s">
        <v>513</v>
      </c>
      <c r="M68" s="5" t="s">
        <v>427</v>
      </c>
      <c r="N68" s="5"/>
    </row>
    <row r="69" ht="38" customHeight="1" spans="1:14">
      <c r="A69" s="5"/>
      <c r="B69" s="5"/>
      <c r="C69" s="6"/>
      <c r="D69" s="5"/>
      <c r="E69" s="5"/>
      <c r="F69" s="11"/>
      <c r="G69" s="5" t="s">
        <v>434</v>
      </c>
      <c r="H69" s="5" t="s">
        <v>514</v>
      </c>
      <c r="I69" s="5" t="s">
        <v>512</v>
      </c>
      <c r="J69" s="5" t="s">
        <v>514</v>
      </c>
      <c r="K69" s="5" t="s">
        <v>514</v>
      </c>
      <c r="L69" s="5" t="s">
        <v>513</v>
      </c>
      <c r="M69" s="5" t="s">
        <v>427</v>
      </c>
      <c r="N69" s="5"/>
    </row>
    <row r="70" ht="38" customHeight="1" spans="1:14">
      <c r="A70" s="5"/>
      <c r="B70" s="5"/>
      <c r="C70" s="6"/>
      <c r="D70" s="5"/>
      <c r="E70" s="5"/>
      <c r="F70" s="11" t="s">
        <v>442</v>
      </c>
      <c r="G70" s="5" t="s">
        <v>443</v>
      </c>
      <c r="H70" s="5" t="s">
        <v>445</v>
      </c>
      <c r="I70" s="5" t="s">
        <v>444</v>
      </c>
      <c r="J70" s="5" t="s">
        <v>445</v>
      </c>
      <c r="K70" s="5" t="s">
        <v>445</v>
      </c>
      <c r="L70" s="5" t="s">
        <v>513</v>
      </c>
      <c r="M70" s="5" t="s">
        <v>427</v>
      </c>
      <c r="N70" s="5"/>
    </row>
    <row r="71" ht="38" customHeight="1" spans="1:14">
      <c r="A71" s="5"/>
      <c r="B71" s="5"/>
      <c r="C71" s="6"/>
      <c r="D71" s="5"/>
      <c r="E71" s="5"/>
      <c r="F71" s="11" t="s">
        <v>421</v>
      </c>
      <c r="G71" s="5" t="s">
        <v>422</v>
      </c>
      <c r="H71" s="5" t="s">
        <v>515</v>
      </c>
      <c r="I71" s="5" t="s">
        <v>516</v>
      </c>
      <c r="J71" s="5" t="s">
        <v>515</v>
      </c>
      <c r="K71" s="5" t="s">
        <v>515</v>
      </c>
      <c r="L71" s="5" t="s">
        <v>513</v>
      </c>
      <c r="M71" s="5" t="s">
        <v>427</v>
      </c>
      <c r="N71" s="5"/>
    </row>
    <row r="72" ht="38" customHeight="1" spans="1:14">
      <c r="A72" s="5"/>
      <c r="B72" s="5"/>
      <c r="C72" s="6"/>
      <c r="D72" s="5"/>
      <c r="E72" s="5"/>
      <c r="F72" s="11"/>
      <c r="G72" s="5" t="s">
        <v>429</v>
      </c>
      <c r="H72" s="5" t="s">
        <v>517</v>
      </c>
      <c r="I72" s="5" t="s">
        <v>518</v>
      </c>
      <c r="J72" s="5" t="s">
        <v>517</v>
      </c>
      <c r="K72" s="5" t="s">
        <v>517</v>
      </c>
      <c r="L72" s="5" t="s">
        <v>426</v>
      </c>
      <c r="M72" s="5" t="s">
        <v>427</v>
      </c>
      <c r="N72" s="5"/>
    </row>
    <row r="73" ht="38" customHeight="1" spans="1:14">
      <c r="A73" s="5"/>
      <c r="B73" s="5"/>
      <c r="C73" s="6"/>
      <c r="D73" s="5"/>
      <c r="E73" s="5"/>
      <c r="F73" s="11"/>
      <c r="G73" s="5" t="s">
        <v>428</v>
      </c>
      <c r="H73" s="5" t="s">
        <v>519</v>
      </c>
      <c r="I73" s="5" t="s">
        <v>512</v>
      </c>
      <c r="J73" s="5" t="s">
        <v>519</v>
      </c>
      <c r="K73" s="5" t="s">
        <v>519</v>
      </c>
      <c r="L73" s="5" t="s">
        <v>513</v>
      </c>
      <c r="M73" s="5" t="s">
        <v>427</v>
      </c>
      <c r="N73" s="5"/>
    </row>
    <row r="74" ht="38" customHeight="1" spans="1:14">
      <c r="A74" s="5"/>
      <c r="B74" s="5"/>
      <c r="C74" s="6"/>
      <c r="D74" s="5"/>
      <c r="E74" s="5"/>
      <c r="F74" s="11" t="s">
        <v>446</v>
      </c>
      <c r="G74" s="5" t="s">
        <v>447</v>
      </c>
      <c r="H74" s="5" t="s">
        <v>520</v>
      </c>
      <c r="I74" s="5" t="s">
        <v>521</v>
      </c>
      <c r="J74" s="5" t="s">
        <v>520</v>
      </c>
      <c r="K74" s="5" t="s">
        <v>520</v>
      </c>
      <c r="L74" s="5" t="s">
        <v>522</v>
      </c>
      <c r="M74" s="5" t="s">
        <v>427</v>
      </c>
      <c r="N74" s="5"/>
    </row>
    <row r="75" ht="38" customHeight="1" spans="1:14">
      <c r="A75" s="5"/>
      <c r="B75" s="5"/>
      <c r="C75" s="6"/>
      <c r="D75" s="5"/>
      <c r="E75" s="5"/>
      <c r="F75" s="11"/>
      <c r="G75" s="5" t="s">
        <v>451</v>
      </c>
      <c r="H75" s="5" t="s">
        <v>454</v>
      </c>
      <c r="I75" s="5" t="s">
        <v>453</v>
      </c>
      <c r="J75" s="5" t="s">
        <v>454</v>
      </c>
      <c r="K75" s="5" t="s">
        <v>454</v>
      </c>
      <c r="L75" s="5" t="s">
        <v>513</v>
      </c>
      <c r="M75" s="5" t="s">
        <v>427</v>
      </c>
      <c r="N75" s="5"/>
    </row>
    <row r="76" ht="38" customHeight="1" spans="1:14">
      <c r="A76" s="5"/>
      <c r="B76" s="5"/>
      <c r="C76" s="6"/>
      <c r="D76" s="5"/>
      <c r="E76" s="5"/>
      <c r="F76" s="11"/>
      <c r="G76" s="5" t="s">
        <v>455</v>
      </c>
      <c r="H76" s="5" t="s">
        <v>457</v>
      </c>
      <c r="I76" s="5" t="s">
        <v>453</v>
      </c>
      <c r="J76" s="5" t="s">
        <v>457</v>
      </c>
      <c r="K76" s="5" t="s">
        <v>457</v>
      </c>
      <c r="L76" s="5" t="s">
        <v>513</v>
      </c>
      <c r="M76" s="5" t="s">
        <v>427</v>
      </c>
      <c r="N76" s="5"/>
    </row>
    <row r="77" ht="38" customHeight="1" spans="1:14">
      <c r="A77" s="5" t="s">
        <v>187</v>
      </c>
      <c r="B77" s="5" t="s">
        <v>523</v>
      </c>
      <c r="C77" s="6">
        <v>30</v>
      </c>
      <c r="D77" s="5" t="s">
        <v>524</v>
      </c>
      <c r="E77" s="5" t="s">
        <v>420</v>
      </c>
      <c r="F77" s="11" t="s">
        <v>421</v>
      </c>
      <c r="G77" s="5" t="s">
        <v>429</v>
      </c>
      <c r="H77" s="5" t="s">
        <v>525</v>
      </c>
      <c r="I77" s="5" t="s">
        <v>425</v>
      </c>
      <c r="J77" s="5" t="s">
        <v>525</v>
      </c>
      <c r="K77" s="5" t="s">
        <v>526</v>
      </c>
      <c r="L77" s="5" t="s">
        <v>426</v>
      </c>
      <c r="M77" s="5" t="s">
        <v>427</v>
      </c>
      <c r="N77" s="5"/>
    </row>
    <row r="78" ht="38" customHeight="1" spans="1:14">
      <c r="A78" s="5"/>
      <c r="B78" s="5"/>
      <c r="C78" s="6"/>
      <c r="D78" s="5"/>
      <c r="E78" s="5"/>
      <c r="F78" s="11"/>
      <c r="G78" s="5" t="s">
        <v>422</v>
      </c>
      <c r="H78" s="5" t="s">
        <v>525</v>
      </c>
      <c r="I78" s="5" t="s">
        <v>425</v>
      </c>
      <c r="J78" s="5" t="s">
        <v>525</v>
      </c>
      <c r="K78" s="5" t="s">
        <v>526</v>
      </c>
      <c r="L78" s="5" t="s">
        <v>426</v>
      </c>
      <c r="M78" s="5" t="s">
        <v>427</v>
      </c>
      <c r="N78" s="5"/>
    </row>
    <row r="79" ht="38" customHeight="1" spans="1:14">
      <c r="A79" s="5"/>
      <c r="B79" s="5"/>
      <c r="C79" s="6"/>
      <c r="D79" s="5"/>
      <c r="E79" s="5"/>
      <c r="F79" s="11"/>
      <c r="G79" s="5" t="s">
        <v>428</v>
      </c>
      <c r="H79" s="5" t="s">
        <v>525</v>
      </c>
      <c r="I79" s="5" t="s">
        <v>425</v>
      </c>
      <c r="J79" s="5" t="s">
        <v>525</v>
      </c>
      <c r="K79" s="5" t="s">
        <v>526</v>
      </c>
      <c r="L79" s="5" t="s">
        <v>426</v>
      </c>
      <c r="M79" s="5" t="s">
        <v>427</v>
      </c>
      <c r="N79" s="5"/>
    </row>
    <row r="80" ht="38" customHeight="1" spans="1:14">
      <c r="A80" s="5"/>
      <c r="B80" s="5"/>
      <c r="C80" s="6"/>
      <c r="D80" s="5"/>
      <c r="E80" s="5"/>
      <c r="F80" s="11" t="s">
        <v>442</v>
      </c>
      <c r="G80" s="5" t="s">
        <v>443</v>
      </c>
      <c r="H80" s="5" t="s">
        <v>444</v>
      </c>
      <c r="I80" s="5" t="s">
        <v>467</v>
      </c>
      <c r="J80" s="5" t="s">
        <v>444</v>
      </c>
      <c r="K80" s="5" t="s">
        <v>444</v>
      </c>
      <c r="L80" s="5" t="s">
        <v>467</v>
      </c>
      <c r="M80" s="5" t="s">
        <v>441</v>
      </c>
      <c r="N80" s="5"/>
    </row>
    <row r="81" ht="38" customHeight="1" spans="1:14">
      <c r="A81" s="5"/>
      <c r="B81" s="5"/>
      <c r="C81" s="6"/>
      <c r="D81" s="5"/>
      <c r="E81" s="5"/>
      <c r="F81" s="11" t="s">
        <v>431</v>
      </c>
      <c r="G81" s="5" t="s">
        <v>437</v>
      </c>
      <c r="H81" s="5" t="s">
        <v>505</v>
      </c>
      <c r="I81" s="5" t="s">
        <v>505</v>
      </c>
      <c r="J81" s="5" t="s">
        <v>505</v>
      </c>
      <c r="K81" s="5" t="s">
        <v>505</v>
      </c>
      <c r="L81" s="5" t="s">
        <v>505</v>
      </c>
      <c r="M81" s="5" t="s">
        <v>441</v>
      </c>
      <c r="N81" s="5"/>
    </row>
    <row r="82" ht="38" customHeight="1" spans="1:14">
      <c r="A82" s="5"/>
      <c r="B82" s="5"/>
      <c r="C82" s="6"/>
      <c r="D82" s="5"/>
      <c r="E82" s="5"/>
      <c r="F82" s="11"/>
      <c r="G82" s="5" t="s">
        <v>432</v>
      </c>
      <c r="H82" s="5" t="s">
        <v>527</v>
      </c>
      <c r="I82" s="5" t="s">
        <v>465</v>
      </c>
      <c r="J82" s="5" t="s">
        <v>527</v>
      </c>
      <c r="K82" s="5" t="s">
        <v>527</v>
      </c>
      <c r="L82" s="5" t="s">
        <v>465</v>
      </c>
      <c r="M82" s="5" t="s">
        <v>441</v>
      </c>
      <c r="N82" s="5"/>
    </row>
    <row r="83" ht="38" customHeight="1" spans="1:14">
      <c r="A83" s="5"/>
      <c r="B83" s="5"/>
      <c r="C83" s="6"/>
      <c r="D83" s="5"/>
      <c r="E83" s="5"/>
      <c r="F83" s="11"/>
      <c r="G83" s="5" t="s">
        <v>434</v>
      </c>
      <c r="H83" s="5" t="s">
        <v>436</v>
      </c>
      <c r="I83" s="5" t="s">
        <v>466</v>
      </c>
      <c r="J83" s="5" t="s">
        <v>436</v>
      </c>
      <c r="K83" s="5" t="s">
        <v>436</v>
      </c>
      <c r="L83" s="5" t="s">
        <v>466</v>
      </c>
      <c r="M83" s="5" t="s">
        <v>441</v>
      </c>
      <c r="N83" s="5"/>
    </row>
    <row r="84" ht="38" customHeight="1" spans="1:14">
      <c r="A84" s="5"/>
      <c r="B84" s="5"/>
      <c r="C84" s="6"/>
      <c r="D84" s="5"/>
      <c r="E84" s="5"/>
      <c r="F84" s="11" t="s">
        <v>446</v>
      </c>
      <c r="G84" s="5" t="s">
        <v>455</v>
      </c>
      <c r="H84" s="5" t="s">
        <v>479</v>
      </c>
      <c r="I84" s="5" t="s">
        <v>473</v>
      </c>
      <c r="J84" s="5" t="s">
        <v>479</v>
      </c>
      <c r="K84" s="5" t="s">
        <v>479</v>
      </c>
      <c r="L84" s="5" t="s">
        <v>473</v>
      </c>
      <c r="M84" s="5" t="s">
        <v>441</v>
      </c>
      <c r="N84" s="5"/>
    </row>
    <row r="85" ht="38" customHeight="1" spans="1:14">
      <c r="A85" s="5"/>
      <c r="B85" s="5"/>
      <c r="C85" s="6"/>
      <c r="D85" s="5"/>
      <c r="E85" s="5"/>
      <c r="F85" s="11"/>
      <c r="G85" s="5" t="s">
        <v>451</v>
      </c>
      <c r="H85" s="5" t="s">
        <v>494</v>
      </c>
      <c r="I85" s="5" t="s">
        <v>452</v>
      </c>
      <c r="J85" s="5" t="s">
        <v>494</v>
      </c>
      <c r="K85" s="5" t="s">
        <v>494</v>
      </c>
      <c r="L85" s="5" t="s">
        <v>452</v>
      </c>
      <c r="M85" s="5" t="s">
        <v>441</v>
      </c>
      <c r="N85" s="5"/>
    </row>
    <row r="86" ht="38" customHeight="1" spans="1:14">
      <c r="A86" s="5"/>
      <c r="B86" s="5"/>
      <c r="C86" s="6"/>
      <c r="D86" s="5"/>
      <c r="E86" s="5"/>
      <c r="F86" s="11"/>
      <c r="G86" s="5" t="s">
        <v>447</v>
      </c>
      <c r="H86" s="5" t="s">
        <v>460</v>
      </c>
      <c r="I86" s="5" t="s">
        <v>528</v>
      </c>
      <c r="J86" s="5" t="s">
        <v>460</v>
      </c>
      <c r="K86" s="5" t="s">
        <v>460</v>
      </c>
      <c r="L86" s="5" t="s">
        <v>528</v>
      </c>
      <c r="M86" s="5" t="s">
        <v>427</v>
      </c>
      <c r="N86" s="5"/>
    </row>
    <row r="87" ht="38" customHeight="1" spans="1:14">
      <c r="A87" s="5" t="s">
        <v>187</v>
      </c>
      <c r="B87" s="5" t="s">
        <v>529</v>
      </c>
      <c r="C87" s="6">
        <v>55</v>
      </c>
      <c r="D87" s="5" t="s">
        <v>530</v>
      </c>
      <c r="E87" s="5" t="s">
        <v>420</v>
      </c>
      <c r="F87" s="11" t="s">
        <v>421</v>
      </c>
      <c r="G87" s="5" t="s">
        <v>429</v>
      </c>
      <c r="H87" s="5" t="s">
        <v>517</v>
      </c>
      <c r="I87" s="5" t="s">
        <v>531</v>
      </c>
      <c r="J87" s="5" t="s">
        <v>517</v>
      </c>
      <c r="K87" s="5" t="s">
        <v>517</v>
      </c>
      <c r="L87" s="5" t="s">
        <v>426</v>
      </c>
      <c r="M87" s="5" t="s">
        <v>427</v>
      </c>
      <c r="N87" s="5"/>
    </row>
    <row r="88" ht="38" customHeight="1" spans="1:14">
      <c r="A88" s="5"/>
      <c r="B88" s="5"/>
      <c r="C88" s="6"/>
      <c r="D88" s="5"/>
      <c r="E88" s="5"/>
      <c r="F88" s="11"/>
      <c r="G88" s="5" t="s">
        <v>428</v>
      </c>
      <c r="H88" s="5" t="s">
        <v>519</v>
      </c>
      <c r="I88" s="5" t="s">
        <v>512</v>
      </c>
      <c r="J88" s="5" t="s">
        <v>519</v>
      </c>
      <c r="K88" s="5" t="s">
        <v>519</v>
      </c>
      <c r="L88" s="5" t="s">
        <v>513</v>
      </c>
      <c r="M88" s="5" t="s">
        <v>427</v>
      </c>
      <c r="N88" s="5"/>
    </row>
    <row r="89" ht="38" customHeight="1" spans="1:14">
      <c r="A89" s="5"/>
      <c r="B89" s="5"/>
      <c r="C89" s="6"/>
      <c r="D89" s="5"/>
      <c r="E89" s="5"/>
      <c r="F89" s="11"/>
      <c r="G89" s="5" t="s">
        <v>422</v>
      </c>
      <c r="H89" s="5" t="s">
        <v>532</v>
      </c>
      <c r="I89" s="5" t="s">
        <v>512</v>
      </c>
      <c r="J89" s="5" t="s">
        <v>532</v>
      </c>
      <c r="K89" s="5" t="s">
        <v>532</v>
      </c>
      <c r="L89" s="5" t="s">
        <v>513</v>
      </c>
      <c r="M89" s="5" t="s">
        <v>427</v>
      </c>
      <c r="N89" s="5"/>
    </row>
    <row r="90" ht="38" customHeight="1" spans="1:14">
      <c r="A90" s="5"/>
      <c r="B90" s="5"/>
      <c r="C90" s="6"/>
      <c r="D90" s="5"/>
      <c r="E90" s="5"/>
      <c r="F90" s="11" t="s">
        <v>431</v>
      </c>
      <c r="G90" s="5" t="s">
        <v>437</v>
      </c>
      <c r="H90" s="5" t="s">
        <v>440</v>
      </c>
      <c r="I90" s="5" t="s">
        <v>512</v>
      </c>
      <c r="J90" s="5" t="s">
        <v>440</v>
      </c>
      <c r="K90" s="5" t="s">
        <v>440</v>
      </c>
      <c r="L90" s="5" t="s">
        <v>513</v>
      </c>
      <c r="M90" s="5" t="s">
        <v>441</v>
      </c>
      <c r="N90" s="5"/>
    </row>
    <row r="91" ht="38" customHeight="1" spans="1:14">
      <c r="A91" s="5"/>
      <c r="B91" s="5"/>
      <c r="C91" s="6"/>
      <c r="D91" s="5"/>
      <c r="E91" s="5"/>
      <c r="F91" s="11"/>
      <c r="G91" s="5" t="s">
        <v>432</v>
      </c>
      <c r="H91" s="5" t="s">
        <v>532</v>
      </c>
      <c r="I91" s="5" t="s">
        <v>512</v>
      </c>
      <c r="J91" s="5" t="s">
        <v>532</v>
      </c>
      <c r="K91" s="5" t="s">
        <v>532</v>
      </c>
      <c r="L91" s="5" t="s">
        <v>513</v>
      </c>
      <c r="M91" s="5" t="s">
        <v>441</v>
      </c>
      <c r="N91" s="5"/>
    </row>
    <row r="92" ht="38" customHeight="1" spans="1:14">
      <c r="A92" s="5"/>
      <c r="B92" s="5"/>
      <c r="C92" s="6"/>
      <c r="D92" s="5"/>
      <c r="E92" s="5"/>
      <c r="F92" s="11"/>
      <c r="G92" s="5" t="s">
        <v>434</v>
      </c>
      <c r="H92" s="5" t="s">
        <v>533</v>
      </c>
      <c r="I92" s="5" t="s">
        <v>534</v>
      </c>
      <c r="J92" s="5" t="s">
        <v>533</v>
      </c>
      <c r="K92" s="5" t="s">
        <v>533</v>
      </c>
      <c r="L92" s="5" t="s">
        <v>513</v>
      </c>
      <c r="M92" s="5" t="s">
        <v>441</v>
      </c>
      <c r="N92" s="5"/>
    </row>
    <row r="93" ht="38" customHeight="1" spans="1:14">
      <c r="A93" s="5"/>
      <c r="B93" s="5"/>
      <c r="C93" s="6"/>
      <c r="D93" s="5"/>
      <c r="E93" s="5"/>
      <c r="F93" s="11" t="s">
        <v>442</v>
      </c>
      <c r="G93" s="5" t="s">
        <v>443</v>
      </c>
      <c r="H93" s="5" t="s">
        <v>535</v>
      </c>
      <c r="I93" s="5" t="s">
        <v>444</v>
      </c>
      <c r="J93" s="5" t="s">
        <v>535</v>
      </c>
      <c r="K93" s="5" t="s">
        <v>535</v>
      </c>
      <c r="L93" s="5" t="s">
        <v>513</v>
      </c>
      <c r="M93" s="5" t="s">
        <v>427</v>
      </c>
      <c r="N93" s="5"/>
    </row>
    <row r="94" ht="38" customHeight="1" spans="1:14">
      <c r="A94" s="5"/>
      <c r="B94" s="5"/>
      <c r="C94" s="6"/>
      <c r="D94" s="5"/>
      <c r="E94" s="5"/>
      <c r="F94" s="11" t="s">
        <v>446</v>
      </c>
      <c r="G94" s="5" t="s">
        <v>451</v>
      </c>
      <c r="H94" s="5" t="s">
        <v>536</v>
      </c>
      <c r="I94" s="5" t="s">
        <v>453</v>
      </c>
      <c r="J94" s="5" t="s">
        <v>536</v>
      </c>
      <c r="K94" s="5" t="s">
        <v>536</v>
      </c>
      <c r="L94" s="5" t="s">
        <v>513</v>
      </c>
      <c r="M94" s="5" t="s">
        <v>427</v>
      </c>
      <c r="N94" s="5"/>
    </row>
    <row r="95" ht="38" customHeight="1" spans="1:14">
      <c r="A95" s="5"/>
      <c r="B95" s="5"/>
      <c r="C95" s="6"/>
      <c r="D95" s="5"/>
      <c r="E95" s="5"/>
      <c r="F95" s="11"/>
      <c r="G95" s="5" t="s">
        <v>447</v>
      </c>
      <c r="H95" s="5" t="s">
        <v>537</v>
      </c>
      <c r="I95" s="5" t="s">
        <v>538</v>
      </c>
      <c r="J95" s="5" t="s">
        <v>537</v>
      </c>
      <c r="K95" s="5" t="s">
        <v>537</v>
      </c>
      <c r="L95" s="5" t="s">
        <v>513</v>
      </c>
      <c r="M95" s="5" t="s">
        <v>441</v>
      </c>
      <c r="N95" s="5"/>
    </row>
    <row r="96" ht="38" customHeight="1" spans="1:14">
      <c r="A96" s="5"/>
      <c r="B96" s="5"/>
      <c r="C96" s="6"/>
      <c r="D96" s="5"/>
      <c r="E96" s="5"/>
      <c r="F96" s="11"/>
      <c r="G96" s="5" t="s">
        <v>455</v>
      </c>
      <c r="H96" s="5" t="s">
        <v>457</v>
      </c>
      <c r="I96" s="5" t="s">
        <v>453</v>
      </c>
      <c r="J96" s="5" t="s">
        <v>457</v>
      </c>
      <c r="K96" s="5" t="s">
        <v>457</v>
      </c>
      <c r="L96" s="5" t="s">
        <v>513</v>
      </c>
      <c r="M96" s="5" t="s">
        <v>427</v>
      </c>
      <c r="N96" s="5"/>
    </row>
    <row r="97" ht="38" customHeight="1" spans="1:14">
      <c r="A97" s="5" t="s">
        <v>187</v>
      </c>
      <c r="B97" s="5" t="s">
        <v>539</v>
      </c>
      <c r="C97" s="6">
        <v>19</v>
      </c>
      <c r="D97" s="5" t="s">
        <v>540</v>
      </c>
      <c r="E97" s="5" t="s">
        <v>420</v>
      </c>
      <c r="F97" s="11" t="s">
        <v>421</v>
      </c>
      <c r="G97" s="5" t="s">
        <v>429</v>
      </c>
      <c r="H97" s="5" t="s">
        <v>541</v>
      </c>
      <c r="I97" s="5" t="s">
        <v>425</v>
      </c>
      <c r="J97" s="5" t="s">
        <v>541</v>
      </c>
      <c r="K97" s="5" t="s">
        <v>541</v>
      </c>
      <c r="L97" s="5" t="s">
        <v>426</v>
      </c>
      <c r="M97" s="5" t="s">
        <v>427</v>
      </c>
      <c r="N97" s="5"/>
    </row>
    <row r="98" ht="38" customHeight="1" spans="1:14">
      <c r="A98" s="5"/>
      <c r="B98" s="5"/>
      <c r="C98" s="6"/>
      <c r="D98" s="5"/>
      <c r="E98" s="5"/>
      <c r="F98" s="11"/>
      <c r="G98" s="5" t="s">
        <v>422</v>
      </c>
      <c r="H98" s="5" t="s">
        <v>541</v>
      </c>
      <c r="I98" s="5" t="s">
        <v>425</v>
      </c>
      <c r="J98" s="5" t="s">
        <v>541</v>
      </c>
      <c r="K98" s="5" t="s">
        <v>541</v>
      </c>
      <c r="L98" s="5" t="s">
        <v>426</v>
      </c>
      <c r="M98" s="5" t="s">
        <v>427</v>
      </c>
      <c r="N98" s="5"/>
    </row>
    <row r="99" ht="38" customHeight="1" spans="1:14">
      <c r="A99" s="5"/>
      <c r="B99" s="5"/>
      <c r="C99" s="6"/>
      <c r="D99" s="5"/>
      <c r="E99" s="5"/>
      <c r="F99" s="11"/>
      <c r="G99" s="5" t="s">
        <v>428</v>
      </c>
      <c r="H99" s="5" t="s">
        <v>541</v>
      </c>
      <c r="I99" s="5" t="s">
        <v>425</v>
      </c>
      <c r="J99" s="5" t="s">
        <v>541</v>
      </c>
      <c r="K99" s="5" t="s">
        <v>541</v>
      </c>
      <c r="L99" s="5" t="s">
        <v>426</v>
      </c>
      <c r="M99" s="5" t="s">
        <v>427</v>
      </c>
      <c r="N99" s="5"/>
    </row>
    <row r="100" ht="38" customHeight="1" spans="1:14">
      <c r="A100" s="5"/>
      <c r="B100" s="5"/>
      <c r="C100" s="6"/>
      <c r="D100" s="5"/>
      <c r="E100" s="5"/>
      <c r="F100" s="11" t="s">
        <v>446</v>
      </c>
      <c r="G100" s="5" t="s">
        <v>447</v>
      </c>
      <c r="H100" s="5" t="s">
        <v>542</v>
      </c>
      <c r="I100" s="5" t="s">
        <v>543</v>
      </c>
      <c r="J100" s="5" t="s">
        <v>542</v>
      </c>
      <c r="K100" s="5" t="s">
        <v>542</v>
      </c>
      <c r="L100" s="5" t="s">
        <v>544</v>
      </c>
      <c r="M100" s="5" t="s">
        <v>427</v>
      </c>
      <c r="N100" s="5"/>
    </row>
    <row r="101" ht="38" customHeight="1" spans="1:14">
      <c r="A101" s="5"/>
      <c r="B101" s="5"/>
      <c r="C101" s="6"/>
      <c r="D101" s="5"/>
      <c r="E101" s="5"/>
      <c r="F101" s="11"/>
      <c r="G101" s="5" t="s">
        <v>455</v>
      </c>
      <c r="H101" s="5" t="s">
        <v>479</v>
      </c>
      <c r="I101" s="5" t="s">
        <v>473</v>
      </c>
      <c r="J101" s="5" t="s">
        <v>479</v>
      </c>
      <c r="K101" s="5" t="s">
        <v>479</v>
      </c>
      <c r="L101" s="5" t="s">
        <v>473</v>
      </c>
      <c r="M101" s="5" t="s">
        <v>427</v>
      </c>
      <c r="N101" s="5"/>
    </row>
    <row r="102" ht="38" customHeight="1" spans="1:14">
      <c r="A102" s="5"/>
      <c r="B102" s="5"/>
      <c r="C102" s="6"/>
      <c r="D102" s="5"/>
      <c r="E102" s="5"/>
      <c r="F102" s="11"/>
      <c r="G102" s="5" t="s">
        <v>451</v>
      </c>
      <c r="H102" s="5" t="s">
        <v>452</v>
      </c>
      <c r="I102" s="5" t="s">
        <v>494</v>
      </c>
      <c r="J102" s="5" t="s">
        <v>452</v>
      </c>
      <c r="K102" s="5" t="s">
        <v>452</v>
      </c>
      <c r="L102" s="5" t="s">
        <v>452</v>
      </c>
      <c r="M102" s="5" t="s">
        <v>441</v>
      </c>
      <c r="N102" s="5"/>
    </row>
    <row r="103" ht="38" customHeight="1" spans="1:14">
      <c r="A103" s="5"/>
      <c r="B103" s="5"/>
      <c r="C103" s="6"/>
      <c r="D103" s="5"/>
      <c r="E103" s="5"/>
      <c r="F103" s="11" t="s">
        <v>442</v>
      </c>
      <c r="G103" s="5" t="s">
        <v>443</v>
      </c>
      <c r="H103" s="5" t="s">
        <v>444</v>
      </c>
      <c r="I103" s="5" t="s">
        <v>545</v>
      </c>
      <c r="J103" s="5" t="s">
        <v>444</v>
      </c>
      <c r="K103" s="5" t="s">
        <v>444</v>
      </c>
      <c r="L103" s="5" t="s">
        <v>545</v>
      </c>
      <c r="M103" s="5" t="s">
        <v>441</v>
      </c>
      <c r="N103" s="5"/>
    </row>
    <row r="104" ht="38" customHeight="1" spans="1:14">
      <c r="A104" s="5"/>
      <c r="B104" s="5"/>
      <c r="C104" s="6"/>
      <c r="D104" s="5"/>
      <c r="E104" s="5"/>
      <c r="F104" s="11" t="s">
        <v>431</v>
      </c>
      <c r="G104" s="5" t="s">
        <v>434</v>
      </c>
      <c r="H104" s="5" t="s">
        <v>546</v>
      </c>
      <c r="I104" s="5" t="s">
        <v>547</v>
      </c>
      <c r="J104" s="5" t="s">
        <v>546</v>
      </c>
      <c r="K104" s="5" t="s">
        <v>546</v>
      </c>
      <c r="L104" s="5" t="s">
        <v>547</v>
      </c>
      <c r="M104" s="5" t="s">
        <v>441</v>
      </c>
      <c r="N104" s="5"/>
    </row>
    <row r="105" ht="38" customHeight="1" spans="1:14">
      <c r="A105" s="5"/>
      <c r="B105" s="5"/>
      <c r="C105" s="6"/>
      <c r="D105" s="5"/>
      <c r="E105" s="5"/>
      <c r="F105" s="11"/>
      <c r="G105" s="5" t="s">
        <v>432</v>
      </c>
      <c r="H105" s="5" t="s">
        <v>548</v>
      </c>
      <c r="I105" s="5" t="s">
        <v>527</v>
      </c>
      <c r="J105" s="5" t="s">
        <v>548</v>
      </c>
      <c r="K105" s="5" t="s">
        <v>548</v>
      </c>
      <c r="L105" s="5" t="s">
        <v>527</v>
      </c>
      <c r="M105" s="5" t="s">
        <v>441</v>
      </c>
      <c r="N105" s="5"/>
    </row>
    <row r="106" ht="38" customHeight="1" spans="1:14">
      <c r="A106" s="5"/>
      <c r="B106" s="5"/>
      <c r="C106" s="6"/>
      <c r="D106" s="5"/>
      <c r="E106" s="5"/>
      <c r="F106" s="11"/>
      <c r="G106" s="5" t="s">
        <v>437</v>
      </c>
      <c r="H106" s="5" t="s">
        <v>505</v>
      </c>
      <c r="I106" s="5" t="s">
        <v>505</v>
      </c>
      <c r="J106" s="5" t="s">
        <v>505</v>
      </c>
      <c r="K106" s="5" t="s">
        <v>505</v>
      </c>
      <c r="L106" s="5" t="s">
        <v>505</v>
      </c>
      <c r="M106" s="5" t="s">
        <v>441</v>
      </c>
      <c r="N106" s="5"/>
    </row>
    <row r="107" ht="38" customHeight="1" spans="1:14">
      <c r="A107" s="5" t="s">
        <v>187</v>
      </c>
      <c r="B107" s="5" t="s">
        <v>549</v>
      </c>
      <c r="C107" s="6">
        <v>20</v>
      </c>
      <c r="D107" s="5" t="s">
        <v>550</v>
      </c>
      <c r="E107" s="5" t="s">
        <v>420</v>
      </c>
      <c r="F107" s="11" t="s">
        <v>421</v>
      </c>
      <c r="G107" s="5" t="s">
        <v>429</v>
      </c>
      <c r="H107" s="5" t="s">
        <v>551</v>
      </c>
      <c r="I107" s="5" t="s">
        <v>425</v>
      </c>
      <c r="J107" s="5" t="s">
        <v>551</v>
      </c>
      <c r="K107" s="5" t="s">
        <v>551</v>
      </c>
      <c r="L107" s="5" t="s">
        <v>426</v>
      </c>
      <c r="M107" s="5" t="s">
        <v>427</v>
      </c>
      <c r="N107" s="5"/>
    </row>
    <row r="108" ht="38" customHeight="1" spans="1:14">
      <c r="A108" s="5"/>
      <c r="B108" s="5"/>
      <c r="C108" s="6"/>
      <c r="D108" s="5"/>
      <c r="E108" s="5"/>
      <c r="F108" s="11"/>
      <c r="G108" s="5" t="s">
        <v>422</v>
      </c>
      <c r="H108" s="5" t="s">
        <v>551</v>
      </c>
      <c r="I108" s="5" t="s">
        <v>425</v>
      </c>
      <c r="J108" s="5" t="s">
        <v>551</v>
      </c>
      <c r="K108" s="5" t="s">
        <v>551</v>
      </c>
      <c r="L108" s="5" t="s">
        <v>426</v>
      </c>
      <c r="M108" s="5" t="s">
        <v>427</v>
      </c>
      <c r="N108" s="5"/>
    </row>
    <row r="109" ht="38" customHeight="1" spans="1:14">
      <c r="A109" s="5"/>
      <c r="B109" s="5"/>
      <c r="C109" s="6"/>
      <c r="D109" s="5"/>
      <c r="E109" s="5"/>
      <c r="F109" s="11"/>
      <c r="G109" s="5" t="s">
        <v>428</v>
      </c>
      <c r="H109" s="5" t="s">
        <v>551</v>
      </c>
      <c r="I109" s="5" t="s">
        <v>425</v>
      </c>
      <c r="J109" s="5" t="s">
        <v>551</v>
      </c>
      <c r="K109" s="5" t="s">
        <v>551</v>
      </c>
      <c r="L109" s="5" t="s">
        <v>426</v>
      </c>
      <c r="M109" s="5" t="s">
        <v>427</v>
      </c>
      <c r="N109" s="5"/>
    </row>
    <row r="110" ht="38" customHeight="1" spans="1:14">
      <c r="A110" s="5"/>
      <c r="B110" s="5"/>
      <c r="C110" s="6"/>
      <c r="D110" s="5"/>
      <c r="E110" s="5"/>
      <c r="F110" s="11" t="s">
        <v>446</v>
      </c>
      <c r="G110" s="5" t="s">
        <v>447</v>
      </c>
      <c r="H110" s="5" t="s">
        <v>460</v>
      </c>
      <c r="I110" s="5" t="s">
        <v>552</v>
      </c>
      <c r="J110" s="5" t="s">
        <v>460</v>
      </c>
      <c r="K110" s="5" t="s">
        <v>460</v>
      </c>
      <c r="L110" s="5" t="s">
        <v>553</v>
      </c>
      <c r="M110" s="5" t="s">
        <v>427</v>
      </c>
      <c r="N110" s="5"/>
    </row>
    <row r="111" ht="38" customHeight="1" spans="1:14">
      <c r="A111" s="5"/>
      <c r="B111" s="5"/>
      <c r="C111" s="6"/>
      <c r="D111" s="5"/>
      <c r="E111" s="5"/>
      <c r="F111" s="11"/>
      <c r="G111" s="5" t="s">
        <v>455</v>
      </c>
      <c r="H111" s="5" t="s">
        <v>479</v>
      </c>
      <c r="I111" s="5" t="s">
        <v>473</v>
      </c>
      <c r="J111" s="5" t="s">
        <v>479</v>
      </c>
      <c r="K111" s="5" t="s">
        <v>479</v>
      </c>
      <c r="L111" s="5" t="s">
        <v>473</v>
      </c>
      <c r="M111" s="5" t="s">
        <v>427</v>
      </c>
      <c r="N111" s="5"/>
    </row>
    <row r="112" ht="38" customHeight="1" spans="1:14">
      <c r="A112" s="5"/>
      <c r="B112" s="5"/>
      <c r="C112" s="6"/>
      <c r="D112" s="5"/>
      <c r="E112" s="5"/>
      <c r="F112" s="11"/>
      <c r="G112" s="5" t="s">
        <v>451</v>
      </c>
      <c r="H112" s="5" t="s">
        <v>453</v>
      </c>
      <c r="I112" s="5" t="s">
        <v>452</v>
      </c>
      <c r="J112" s="5" t="s">
        <v>453</v>
      </c>
      <c r="K112" s="5" t="s">
        <v>453</v>
      </c>
      <c r="L112" s="5" t="s">
        <v>452</v>
      </c>
      <c r="M112" s="5" t="s">
        <v>441</v>
      </c>
      <c r="N112" s="5"/>
    </row>
    <row r="113" ht="38" customHeight="1" spans="1:14">
      <c r="A113" s="5"/>
      <c r="B113" s="5"/>
      <c r="C113" s="6"/>
      <c r="D113" s="5"/>
      <c r="E113" s="5"/>
      <c r="F113" s="11" t="s">
        <v>442</v>
      </c>
      <c r="G113" s="5" t="s">
        <v>443</v>
      </c>
      <c r="H113" s="5" t="s">
        <v>444</v>
      </c>
      <c r="I113" s="5" t="s">
        <v>467</v>
      </c>
      <c r="J113" s="5" t="s">
        <v>444</v>
      </c>
      <c r="K113" s="5" t="s">
        <v>444</v>
      </c>
      <c r="L113" s="5" t="s">
        <v>467</v>
      </c>
      <c r="M113" s="5" t="s">
        <v>441</v>
      </c>
      <c r="N113" s="5"/>
    </row>
    <row r="114" ht="38" customHeight="1" spans="1:14">
      <c r="A114" s="5"/>
      <c r="B114" s="5"/>
      <c r="C114" s="6"/>
      <c r="D114" s="5"/>
      <c r="E114" s="5"/>
      <c r="F114" s="11" t="s">
        <v>431</v>
      </c>
      <c r="G114" s="5" t="s">
        <v>434</v>
      </c>
      <c r="H114" s="5" t="s">
        <v>435</v>
      </c>
      <c r="I114" s="5" t="s">
        <v>554</v>
      </c>
      <c r="J114" s="5" t="s">
        <v>435</v>
      </c>
      <c r="K114" s="5" t="s">
        <v>435</v>
      </c>
      <c r="L114" s="5" t="s">
        <v>554</v>
      </c>
      <c r="M114" s="5" t="s">
        <v>427</v>
      </c>
      <c r="N114" s="5"/>
    </row>
    <row r="115" ht="38" customHeight="1" spans="1:14">
      <c r="A115" s="5"/>
      <c r="B115" s="5"/>
      <c r="C115" s="6"/>
      <c r="D115" s="5"/>
      <c r="E115" s="5"/>
      <c r="F115" s="11"/>
      <c r="G115" s="5" t="s">
        <v>432</v>
      </c>
      <c r="H115" s="5" t="s">
        <v>555</v>
      </c>
      <c r="I115" s="5" t="s">
        <v>555</v>
      </c>
      <c r="J115" s="5" t="s">
        <v>555</v>
      </c>
      <c r="K115" s="5" t="s">
        <v>555</v>
      </c>
      <c r="L115" s="5" t="s">
        <v>555</v>
      </c>
      <c r="M115" s="5" t="s">
        <v>441</v>
      </c>
      <c r="N115" s="5"/>
    </row>
    <row r="116" ht="38" customHeight="1" spans="1:14">
      <c r="A116" s="5"/>
      <c r="B116" s="5"/>
      <c r="C116" s="6"/>
      <c r="D116" s="5"/>
      <c r="E116" s="5"/>
      <c r="F116" s="11"/>
      <c r="G116" s="5" t="s">
        <v>437</v>
      </c>
      <c r="H116" s="5" t="s">
        <v>505</v>
      </c>
      <c r="I116" s="5" t="s">
        <v>505</v>
      </c>
      <c r="J116" s="5" t="s">
        <v>505</v>
      </c>
      <c r="K116" s="5" t="s">
        <v>505</v>
      </c>
      <c r="L116" s="5" t="s">
        <v>505</v>
      </c>
      <c r="M116" s="5" t="s">
        <v>441</v>
      </c>
      <c r="N116" s="5"/>
    </row>
    <row r="117" ht="38" customHeight="1" spans="1:14">
      <c r="A117" s="5" t="s">
        <v>187</v>
      </c>
      <c r="B117" s="5" t="s">
        <v>556</v>
      </c>
      <c r="C117" s="6">
        <v>17.5</v>
      </c>
      <c r="D117" s="5" t="s">
        <v>557</v>
      </c>
      <c r="E117" s="5" t="s">
        <v>420</v>
      </c>
      <c r="F117" s="11" t="s">
        <v>421</v>
      </c>
      <c r="G117" s="5" t="s">
        <v>429</v>
      </c>
      <c r="H117" s="5"/>
      <c r="I117" s="5" t="s">
        <v>517</v>
      </c>
      <c r="J117" s="5" t="s">
        <v>558</v>
      </c>
      <c r="K117" s="5" t="s">
        <v>462</v>
      </c>
      <c r="L117" s="5" t="s">
        <v>426</v>
      </c>
      <c r="M117" s="5" t="s">
        <v>427</v>
      </c>
      <c r="N117" s="5"/>
    </row>
    <row r="118" ht="38" customHeight="1" spans="1:14">
      <c r="A118" s="5"/>
      <c r="B118" s="5"/>
      <c r="C118" s="6"/>
      <c r="D118" s="5"/>
      <c r="E118" s="5"/>
      <c r="F118" s="11"/>
      <c r="G118" s="5" t="s">
        <v>422</v>
      </c>
      <c r="H118" s="5"/>
      <c r="I118" s="5"/>
      <c r="J118" s="5" t="s">
        <v>461</v>
      </c>
      <c r="K118" s="5" t="s">
        <v>462</v>
      </c>
      <c r="L118" s="5" t="s">
        <v>426</v>
      </c>
      <c r="M118" s="5" t="s">
        <v>427</v>
      </c>
      <c r="N118" s="5"/>
    </row>
    <row r="119" ht="38" customHeight="1" spans="1:14">
      <c r="A119" s="5"/>
      <c r="B119" s="5"/>
      <c r="C119" s="6"/>
      <c r="D119" s="5"/>
      <c r="E119" s="5"/>
      <c r="F119" s="11"/>
      <c r="G119" s="5" t="s">
        <v>428</v>
      </c>
      <c r="H119" s="5"/>
      <c r="I119" s="5"/>
      <c r="J119" s="5" t="s">
        <v>461</v>
      </c>
      <c r="K119" s="5" t="s">
        <v>462</v>
      </c>
      <c r="L119" s="5" t="s">
        <v>426</v>
      </c>
      <c r="M119" s="5" t="s">
        <v>427</v>
      </c>
      <c r="N119" s="5"/>
    </row>
    <row r="120" ht="38" customHeight="1" spans="1:14">
      <c r="A120" s="5"/>
      <c r="B120" s="5"/>
      <c r="C120" s="6"/>
      <c r="D120" s="5"/>
      <c r="E120" s="5"/>
      <c r="F120" s="11" t="s">
        <v>446</v>
      </c>
      <c r="G120" s="5" t="s">
        <v>447</v>
      </c>
      <c r="H120" s="5"/>
      <c r="I120" s="5" t="s">
        <v>559</v>
      </c>
      <c r="J120" s="5" t="s">
        <v>560</v>
      </c>
      <c r="K120" s="5" t="s">
        <v>462</v>
      </c>
      <c r="L120" s="5" t="s">
        <v>561</v>
      </c>
      <c r="M120" s="5" t="s">
        <v>427</v>
      </c>
      <c r="N120" s="5"/>
    </row>
    <row r="121" ht="38" customHeight="1" spans="1:14">
      <c r="A121" s="5"/>
      <c r="B121" s="5"/>
      <c r="C121" s="6"/>
      <c r="D121" s="5"/>
      <c r="E121" s="5"/>
      <c r="F121" s="11"/>
      <c r="G121" s="5" t="s">
        <v>455</v>
      </c>
      <c r="H121" s="5"/>
      <c r="I121" s="5" t="s">
        <v>562</v>
      </c>
      <c r="J121" s="5" t="s">
        <v>453</v>
      </c>
      <c r="K121" s="5" t="s">
        <v>462</v>
      </c>
      <c r="L121" s="5" t="s">
        <v>473</v>
      </c>
      <c r="M121" s="5" t="s">
        <v>427</v>
      </c>
      <c r="N121" s="5"/>
    </row>
    <row r="122" ht="38" customHeight="1" spans="1:14">
      <c r="A122" s="5"/>
      <c r="B122" s="5"/>
      <c r="C122" s="6"/>
      <c r="D122" s="5"/>
      <c r="E122" s="5"/>
      <c r="F122" s="11"/>
      <c r="G122" s="5" t="s">
        <v>451</v>
      </c>
      <c r="H122" s="5"/>
      <c r="I122" s="5" t="s">
        <v>563</v>
      </c>
      <c r="J122" s="5" t="s">
        <v>453</v>
      </c>
      <c r="K122" s="5" t="s">
        <v>462</v>
      </c>
      <c r="L122" s="5" t="s">
        <v>564</v>
      </c>
      <c r="M122" s="5" t="s">
        <v>427</v>
      </c>
      <c r="N122" s="5"/>
    </row>
    <row r="123" ht="38" customHeight="1" spans="1:14">
      <c r="A123" s="5"/>
      <c r="B123" s="5"/>
      <c r="C123" s="6"/>
      <c r="D123" s="5"/>
      <c r="E123" s="5"/>
      <c r="F123" s="11" t="s">
        <v>442</v>
      </c>
      <c r="G123" s="5" t="s">
        <v>443</v>
      </c>
      <c r="H123" s="5"/>
      <c r="I123" s="5" t="s">
        <v>445</v>
      </c>
      <c r="J123" s="5" t="s">
        <v>565</v>
      </c>
      <c r="K123" s="5" t="s">
        <v>462</v>
      </c>
      <c r="L123" s="5" t="s">
        <v>502</v>
      </c>
      <c r="M123" s="5" t="s">
        <v>441</v>
      </c>
      <c r="N123" s="5"/>
    </row>
    <row r="124" ht="38" customHeight="1" spans="1:14">
      <c r="A124" s="5"/>
      <c r="B124" s="5"/>
      <c r="C124" s="6"/>
      <c r="D124" s="5"/>
      <c r="E124" s="5"/>
      <c r="F124" s="11" t="s">
        <v>431</v>
      </c>
      <c r="G124" s="5" t="s">
        <v>434</v>
      </c>
      <c r="H124" s="5"/>
      <c r="I124" s="5" t="s">
        <v>566</v>
      </c>
      <c r="J124" s="5" t="s">
        <v>433</v>
      </c>
      <c r="K124" s="5" t="s">
        <v>462</v>
      </c>
      <c r="L124" s="5" t="s">
        <v>426</v>
      </c>
      <c r="M124" s="5" t="s">
        <v>427</v>
      </c>
      <c r="N124" s="5"/>
    </row>
    <row r="125" ht="38" customHeight="1" spans="1:14">
      <c r="A125" s="5"/>
      <c r="B125" s="5"/>
      <c r="C125" s="6"/>
      <c r="D125" s="5"/>
      <c r="E125" s="5"/>
      <c r="F125" s="11"/>
      <c r="G125" s="5" t="s">
        <v>432</v>
      </c>
      <c r="H125" s="5"/>
      <c r="I125" s="5" t="s">
        <v>465</v>
      </c>
      <c r="J125" s="5" t="s">
        <v>555</v>
      </c>
      <c r="K125" s="5" t="s">
        <v>462</v>
      </c>
      <c r="L125" s="5" t="s">
        <v>567</v>
      </c>
      <c r="M125" s="5" t="s">
        <v>441</v>
      </c>
      <c r="N125" s="5"/>
    </row>
    <row r="126" ht="38" customHeight="1" spans="1:14">
      <c r="A126" s="5"/>
      <c r="B126" s="5"/>
      <c r="C126" s="6"/>
      <c r="D126" s="5"/>
      <c r="E126" s="5"/>
      <c r="F126" s="11"/>
      <c r="G126" s="5" t="s">
        <v>437</v>
      </c>
      <c r="H126" s="5"/>
      <c r="I126" s="5"/>
      <c r="J126" s="5" t="s">
        <v>461</v>
      </c>
      <c r="K126" s="5" t="s">
        <v>462</v>
      </c>
      <c r="L126" s="5" t="s">
        <v>568</v>
      </c>
      <c r="M126" s="5" t="s">
        <v>441</v>
      </c>
      <c r="N126" s="5"/>
    </row>
    <row r="127" ht="38" customHeight="1" spans="1:14">
      <c r="A127" s="5" t="s">
        <v>187</v>
      </c>
      <c r="B127" s="5" t="s">
        <v>569</v>
      </c>
      <c r="C127" s="6">
        <v>45.6</v>
      </c>
      <c r="D127" s="5" t="s">
        <v>570</v>
      </c>
      <c r="E127" s="5" t="s">
        <v>420</v>
      </c>
      <c r="F127" s="11" t="s">
        <v>446</v>
      </c>
      <c r="G127" s="5" t="s">
        <v>451</v>
      </c>
      <c r="H127" s="5"/>
      <c r="I127" s="5" t="s">
        <v>571</v>
      </c>
      <c r="J127" s="5" t="s">
        <v>453</v>
      </c>
      <c r="K127" s="5" t="s">
        <v>462</v>
      </c>
      <c r="L127" s="5" t="s">
        <v>564</v>
      </c>
      <c r="M127" s="5" t="s">
        <v>427</v>
      </c>
      <c r="N127" s="5"/>
    </row>
    <row r="128" ht="38" customHeight="1" spans="1:14">
      <c r="A128" s="5"/>
      <c r="B128" s="5"/>
      <c r="C128" s="6"/>
      <c r="D128" s="5"/>
      <c r="E128" s="5"/>
      <c r="F128" s="11"/>
      <c r="G128" s="5" t="s">
        <v>455</v>
      </c>
      <c r="H128" s="5"/>
      <c r="I128" s="5" t="s">
        <v>562</v>
      </c>
      <c r="J128" s="5" t="s">
        <v>453</v>
      </c>
      <c r="K128" s="5" t="s">
        <v>462</v>
      </c>
      <c r="L128" s="5" t="s">
        <v>473</v>
      </c>
      <c r="M128" s="5" t="s">
        <v>427</v>
      </c>
      <c r="N128" s="5"/>
    </row>
    <row r="129" ht="38" customHeight="1" spans="1:14">
      <c r="A129" s="5"/>
      <c r="B129" s="5"/>
      <c r="C129" s="6"/>
      <c r="D129" s="5"/>
      <c r="E129" s="5"/>
      <c r="F129" s="11"/>
      <c r="G129" s="5" t="s">
        <v>447</v>
      </c>
      <c r="H129" s="5"/>
      <c r="I129" s="5" t="s">
        <v>572</v>
      </c>
      <c r="J129" s="5" t="s">
        <v>573</v>
      </c>
      <c r="K129" s="5" t="s">
        <v>462</v>
      </c>
      <c r="L129" s="5" t="s">
        <v>561</v>
      </c>
      <c r="M129" s="5" t="s">
        <v>427</v>
      </c>
      <c r="N129" s="5"/>
    </row>
    <row r="130" ht="38" customHeight="1" spans="1:14">
      <c r="A130" s="5"/>
      <c r="B130" s="5"/>
      <c r="C130" s="6"/>
      <c r="D130" s="5"/>
      <c r="E130" s="5"/>
      <c r="F130" s="11" t="s">
        <v>431</v>
      </c>
      <c r="G130" s="5" t="s">
        <v>434</v>
      </c>
      <c r="H130" s="5"/>
      <c r="I130" s="5"/>
      <c r="J130" s="5" t="s">
        <v>461</v>
      </c>
      <c r="K130" s="5" t="s">
        <v>462</v>
      </c>
      <c r="L130" s="5" t="s">
        <v>426</v>
      </c>
      <c r="M130" s="5" t="s">
        <v>427</v>
      </c>
      <c r="N130" s="5"/>
    </row>
    <row r="131" ht="38" customHeight="1" spans="1:14">
      <c r="A131" s="5"/>
      <c r="B131" s="5"/>
      <c r="C131" s="6"/>
      <c r="D131" s="5"/>
      <c r="E131" s="5"/>
      <c r="F131" s="11"/>
      <c r="G131" s="5" t="s">
        <v>432</v>
      </c>
      <c r="H131" s="5"/>
      <c r="I131" s="5" t="s">
        <v>465</v>
      </c>
      <c r="J131" s="5" t="s">
        <v>574</v>
      </c>
      <c r="K131" s="5" t="s">
        <v>462</v>
      </c>
      <c r="L131" s="5" t="s">
        <v>567</v>
      </c>
      <c r="M131" s="5" t="s">
        <v>441</v>
      </c>
      <c r="N131" s="5"/>
    </row>
    <row r="132" ht="38" customHeight="1" spans="1:14">
      <c r="A132" s="5"/>
      <c r="B132" s="5"/>
      <c r="C132" s="6"/>
      <c r="D132" s="5"/>
      <c r="E132" s="5"/>
      <c r="F132" s="11"/>
      <c r="G132" s="5" t="s">
        <v>437</v>
      </c>
      <c r="H132" s="5"/>
      <c r="I132" s="5" t="s">
        <v>505</v>
      </c>
      <c r="J132" s="5" t="s">
        <v>488</v>
      </c>
      <c r="K132" s="5" t="s">
        <v>462</v>
      </c>
      <c r="L132" s="5" t="s">
        <v>575</v>
      </c>
      <c r="M132" s="5" t="s">
        <v>441</v>
      </c>
      <c r="N132" s="5"/>
    </row>
    <row r="133" ht="38" customHeight="1" spans="1:14">
      <c r="A133" s="5"/>
      <c r="B133" s="5"/>
      <c r="C133" s="6"/>
      <c r="D133" s="5"/>
      <c r="E133" s="5"/>
      <c r="F133" s="11" t="s">
        <v>442</v>
      </c>
      <c r="G133" s="5" t="s">
        <v>443</v>
      </c>
      <c r="H133" s="5"/>
      <c r="I133" s="5" t="s">
        <v>445</v>
      </c>
      <c r="J133" s="5" t="s">
        <v>444</v>
      </c>
      <c r="K133" s="5" t="s">
        <v>462</v>
      </c>
      <c r="L133" s="5" t="s">
        <v>502</v>
      </c>
      <c r="M133" s="5" t="s">
        <v>441</v>
      </c>
      <c r="N133" s="5"/>
    </row>
    <row r="134" ht="38" customHeight="1" spans="1:14">
      <c r="A134" s="5"/>
      <c r="B134" s="5"/>
      <c r="C134" s="6"/>
      <c r="D134" s="5"/>
      <c r="E134" s="5"/>
      <c r="F134" s="11" t="s">
        <v>421</v>
      </c>
      <c r="G134" s="5" t="s">
        <v>429</v>
      </c>
      <c r="H134" s="5"/>
      <c r="I134" s="5" t="s">
        <v>517</v>
      </c>
      <c r="J134" s="5" t="s">
        <v>576</v>
      </c>
      <c r="K134" s="5" t="s">
        <v>462</v>
      </c>
      <c r="L134" s="5" t="s">
        <v>426</v>
      </c>
      <c r="M134" s="5" t="s">
        <v>427</v>
      </c>
      <c r="N134" s="5"/>
    </row>
    <row r="135" ht="38" customHeight="1" spans="1:14">
      <c r="A135" s="5"/>
      <c r="B135" s="5"/>
      <c r="C135" s="6"/>
      <c r="D135" s="5"/>
      <c r="E135" s="5"/>
      <c r="F135" s="11"/>
      <c r="G135" s="5" t="s">
        <v>422</v>
      </c>
      <c r="H135" s="5"/>
      <c r="I135" s="5"/>
      <c r="J135" s="5" t="s">
        <v>461</v>
      </c>
      <c r="K135" s="5" t="s">
        <v>462</v>
      </c>
      <c r="L135" s="5" t="s">
        <v>426</v>
      </c>
      <c r="M135" s="5" t="s">
        <v>427</v>
      </c>
      <c r="N135" s="5"/>
    </row>
    <row r="136" ht="38" customHeight="1" spans="1:14">
      <c r="A136" s="5"/>
      <c r="B136" s="5"/>
      <c r="C136" s="6"/>
      <c r="D136" s="5"/>
      <c r="E136" s="5"/>
      <c r="F136" s="11"/>
      <c r="G136" s="5" t="s">
        <v>428</v>
      </c>
      <c r="H136" s="5"/>
      <c r="I136" s="5"/>
      <c r="J136" s="5" t="s">
        <v>461</v>
      </c>
      <c r="K136" s="5" t="s">
        <v>462</v>
      </c>
      <c r="L136" s="5" t="s">
        <v>426</v>
      </c>
      <c r="M136" s="5" t="s">
        <v>427</v>
      </c>
      <c r="N136" s="5"/>
    </row>
    <row r="137" ht="38" customHeight="1" spans="1:14">
      <c r="A137" s="5" t="s">
        <v>187</v>
      </c>
      <c r="B137" s="5" t="s">
        <v>577</v>
      </c>
      <c r="C137" s="6">
        <v>110</v>
      </c>
      <c r="D137" s="5" t="s">
        <v>578</v>
      </c>
      <c r="E137" s="5" t="s">
        <v>420</v>
      </c>
      <c r="F137" s="11" t="s">
        <v>431</v>
      </c>
      <c r="G137" s="5" t="s">
        <v>434</v>
      </c>
      <c r="H137" s="5" t="s">
        <v>466</v>
      </c>
      <c r="I137" s="5" t="s">
        <v>512</v>
      </c>
      <c r="J137" s="5" t="s">
        <v>466</v>
      </c>
      <c r="K137" s="5" t="s">
        <v>466</v>
      </c>
      <c r="L137" s="5" t="s">
        <v>513</v>
      </c>
      <c r="M137" s="5" t="s">
        <v>427</v>
      </c>
      <c r="N137" s="5"/>
    </row>
    <row r="138" ht="38" customHeight="1" spans="1:14">
      <c r="A138" s="5"/>
      <c r="B138" s="5"/>
      <c r="C138" s="6"/>
      <c r="D138" s="5"/>
      <c r="E138" s="5"/>
      <c r="F138" s="11"/>
      <c r="G138" s="5" t="s">
        <v>432</v>
      </c>
      <c r="H138" s="5" t="s">
        <v>465</v>
      </c>
      <c r="I138" s="5" t="s">
        <v>512</v>
      </c>
      <c r="J138" s="5" t="s">
        <v>465</v>
      </c>
      <c r="K138" s="5" t="s">
        <v>465</v>
      </c>
      <c r="L138" s="5" t="s">
        <v>513</v>
      </c>
      <c r="M138" s="5" t="s">
        <v>427</v>
      </c>
      <c r="N138" s="5"/>
    </row>
    <row r="139" ht="38" customHeight="1" spans="1:14">
      <c r="A139" s="5"/>
      <c r="B139" s="5"/>
      <c r="C139" s="6"/>
      <c r="D139" s="5"/>
      <c r="E139" s="5"/>
      <c r="F139" s="11"/>
      <c r="G139" s="5" t="s">
        <v>437</v>
      </c>
      <c r="H139" s="5" t="s">
        <v>440</v>
      </c>
      <c r="I139" s="5" t="s">
        <v>512</v>
      </c>
      <c r="J139" s="5" t="s">
        <v>440</v>
      </c>
      <c r="K139" s="5" t="s">
        <v>440</v>
      </c>
      <c r="L139" s="5" t="s">
        <v>513</v>
      </c>
      <c r="M139" s="5" t="s">
        <v>427</v>
      </c>
      <c r="N139" s="5"/>
    </row>
    <row r="140" ht="38" customHeight="1" spans="1:14">
      <c r="A140" s="5"/>
      <c r="B140" s="5"/>
      <c r="C140" s="6"/>
      <c r="D140" s="5"/>
      <c r="E140" s="5"/>
      <c r="F140" s="11" t="s">
        <v>442</v>
      </c>
      <c r="G140" s="5" t="s">
        <v>443</v>
      </c>
      <c r="H140" s="5" t="s">
        <v>445</v>
      </c>
      <c r="I140" s="5" t="s">
        <v>444</v>
      </c>
      <c r="J140" s="5" t="s">
        <v>445</v>
      </c>
      <c r="K140" s="5" t="s">
        <v>445</v>
      </c>
      <c r="L140" s="5" t="s">
        <v>513</v>
      </c>
      <c r="M140" s="5" t="s">
        <v>427</v>
      </c>
      <c r="N140" s="5"/>
    </row>
    <row r="141" ht="38" customHeight="1" spans="1:14">
      <c r="A141" s="5"/>
      <c r="B141" s="5"/>
      <c r="C141" s="6"/>
      <c r="D141" s="5"/>
      <c r="E141" s="5"/>
      <c r="F141" s="11" t="s">
        <v>446</v>
      </c>
      <c r="G141" s="5" t="s">
        <v>455</v>
      </c>
      <c r="H141" s="5" t="s">
        <v>457</v>
      </c>
      <c r="I141" s="5" t="s">
        <v>453</v>
      </c>
      <c r="J141" s="5" t="s">
        <v>457</v>
      </c>
      <c r="K141" s="5" t="s">
        <v>457</v>
      </c>
      <c r="L141" s="5" t="s">
        <v>513</v>
      </c>
      <c r="M141" s="5" t="s">
        <v>427</v>
      </c>
      <c r="N141" s="5"/>
    </row>
    <row r="142" ht="38" customHeight="1" spans="1:14">
      <c r="A142" s="5"/>
      <c r="B142" s="5"/>
      <c r="C142" s="6"/>
      <c r="D142" s="5"/>
      <c r="E142" s="5"/>
      <c r="F142" s="11"/>
      <c r="G142" s="5" t="s">
        <v>447</v>
      </c>
      <c r="H142" s="5" t="s">
        <v>579</v>
      </c>
      <c r="I142" s="5" t="s">
        <v>580</v>
      </c>
      <c r="J142" s="5" t="s">
        <v>579</v>
      </c>
      <c r="K142" s="5" t="s">
        <v>579</v>
      </c>
      <c r="L142" s="5" t="s">
        <v>544</v>
      </c>
      <c r="M142" s="5" t="s">
        <v>427</v>
      </c>
      <c r="N142" s="5"/>
    </row>
    <row r="143" ht="38" customHeight="1" spans="1:14">
      <c r="A143" s="5"/>
      <c r="B143" s="5"/>
      <c r="C143" s="6"/>
      <c r="D143" s="5"/>
      <c r="E143" s="5"/>
      <c r="F143" s="11"/>
      <c r="G143" s="5" t="s">
        <v>451</v>
      </c>
      <c r="H143" s="5" t="s">
        <v>454</v>
      </c>
      <c r="I143" s="5" t="s">
        <v>453</v>
      </c>
      <c r="J143" s="5" t="s">
        <v>454</v>
      </c>
      <c r="K143" s="5" t="s">
        <v>454</v>
      </c>
      <c r="L143" s="5" t="s">
        <v>513</v>
      </c>
      <c r="M143" s="5" t="s">
        <v>427</v>
      </c>
      <c r="N143" s="5"/>
    </row>
    <row r="144" ht="38" customHeight="1" spans="1:14">
      <c r="A144" s="5"/>
      <c r="B144" s="5"/>
      <c r="C144" s="6"/>
      <c r="D144" s="5"/>
      <c r="E144" s="5"/>
      <c r="F144" s="11" t="s">
        <v>421</v>
      </c>
      <c r="G144" s="5" t="s">
        <v>422</v>
      </c>
      <c r="H144" s="5" t="s">
        <v>515</v>
      </c>
      <c r="I144" s="5" t="s">
        <v>516</v>
      </c>
      <c r="J144" s="5" t="s">
        <v>515</v>
      </c>
      <c r="K144" s="5" t="s">
        <v>515</v>
      </c>
      <c r="L144" s="5" t="s">
        <v>513</v>
      </c>
      <c r="M144" s="5" t="s">
        <v>427</v>
      </c>
      <c r="N144" s="5"/>
    </row>
    <row r="145" ht="38" customHeight="1" spans="1:14">
      <c r="A145" s="5"/>
      <c r="B145" s="5"/>
      <c r="C145" s="6"/>
      <c r="D145" s="5"/>
      <c r="E145" s="5"/>
      <c r="F145" s="11"/>
      <c r="G145" s="5" t="s">
        <v>428</v>
      </c>
      <c r="H145" s="5" t="s">
        <v>519</v>
      </c>
      <c r="I145" s="5" t="s">
        <v>512</v>
      </c>
      <c r="J145" s="5" t="s">
        <v>519</v>
      </c>
      <c r="K145" s="5" t="s">
        <v>519</v>
      </c>
      <c r="L145" s="5" t="s">
        <v>513</v>
      </c>
      <c r="M145" s="5" t="s">
        <v>427</v>
      </c>
      <c r="N145" s="5"/>
    </row>
    <row r="146" ht="38" customHeight="1" spans="1:14">
      <c r="A146" s="5"/>
      <c r="B146" s="5"/>
      <c r="C146" s="6"/>
      <c r="D146" s="5"/>
      <c r="E146" s="5"/>
      <c r="F146" s="11"/>
      <c r="G146" s="5" t="s">
        <v>429</v>
      </c>
      <c r="H146" s="5" t="s">
        <v>517</v>
      </c>
      <c r="I146" s="5" t="s">
        <v>581</v>
      </c>
      <c r="J146" s="5" t="s">
        <v>517</v>
      </c>
      <c r="K146" s="5" t="s">
        <v>517</v>
      </c>
      <c r="L146" s="5" t="s">
        <v>426</v>
      </c>
      <c r="M146" s="5" t="s">
        <v>427</v>
      </c>
      <c r="N146" s="5"/>
    </row>
    <row r="147" ht="38" customHeight="1" spans="1:14">
      <c r="A147" s="5" t="s">
        <v>187</v>
      </c>
      <c r="B147" s="5" t="s">
        <v>582</v>
      </c>
      <c r="C147" s="6">
        <v>59</v>
      </c>
      <c r="D147" s="5" t="s">
        <v>583</v>
      </c>
      <c r="E147" s="5" t="s">
        <v>420</v>
      </c>
      <c r="F147" s="11" t="s">
        <v>446</v>
      </c>
      <c r="G147" s="5" t="s">
        <v>451</v>
      </c>
      <c r="H147" s="5" t="s">
        <v>452</v>
      </c>
      <c r="I147" s="5" t="s">
        <v>494</v>
      </c>
      <c r="J147" s="5" t="s">
        <v>452</v>
      </c>
      <c r="K147" s="5" t="s">
        <v>452</v>
      </c>
      <c r="L147" s="5" t="s">
        <v>452</v>
      </c>
      <c r="M147" s="5" t="s">
        <v>441</v>
      </c>
      <c r="N147" s="5"/>
    </row>
    <row r="148" ht="38" customHeight="1" spans="1:14">
      <c r="A148" s="5"/>
      <c r="B148" s="5"/>
      <c r="C148" s="6"/>
      <c r="D148" s="5"/>
      <c r="E148" s="5"/>
      <c r="F148" s="11"/>
      <c r="G148" s="5" t="s">
        <v>455</v>
      </c>
      <c r="H148" s="5" t="s">
        <v>479</v>
      </c>
      <c r="I148" s="5" t="s">
        <v>473</v>
      </c>
      <c r="J148" s="5" t="s">
        <v>479</v>
      </c>
      <c r="K148" s="5" t="s">
        <v>479</v>
      </c>
      <c r="L148" s="5" t="s">
        <v>473</v>
      </c>
      <c r="M148" s="5" t="s">
        <v>427</v>
      </c>
      <c r="N148" s="5"/>
    </row>
    <row r="149" ht="38" customHeight="1" spans="1:14">
      <c r="A149" s="5"/>
      <c r="B149" s="5"/>
      <c r="C149" s="6"/>
      <c r="D149" s="5"/>
      <c r="E149" s="5"/>
      <c r="F149" s="11"/>
      <c r="G149" s="5" t="s">
        <v>447</v>
      </c>
      <c r="H149" s="5" t="s">
        <v>584</v>
      </c>
      <c r="I149" s="5" t="s">
        <v>460</v>
      </c>
      <c r="J149" s="5" t="s">
        <v>584</v>
      </c>
      <c r="K149" s="5" t="s">
        <v>584</v>
      </c>
      <c r="L149" s="5" t="s">
        <v>585</v>
      </c>
      <c r="M149" s="5" t="s">
        <v>427</v>
      </c>
      <c r="N149" s="5"/>
    </row>
    <row r="150" ht="38" customHeight="1" spans="1:14">
      <c r="A150" s="5"/>
      <c r="B150" s="5"/>
      <c r="C150" s="6"/>
      <c r="D150" s="5"/>
      <c r="E150" s="5"/>
      <c r="F150" s="11" t="s">
        <v>431</v>
      </c>
      <c r="G150" s="5" t="s">
        <v>434</v>
      </c>
      <c r="H150" s="5" t="s">
        <v>435</v>
      </c>
      <c r="I150" s="5" t="s">
        <v>435</v>
      </c>
      <c r="J150" s="5" t="s">
        <v>435</v>
      </c>
      <c r="K150" s="5" t="s">
        <v>435</v>
      </c>
      <c r="L150" s="5" t="s">
        <v>435</v>
      </c>
      <c r="M150" s="5" t="s">
        <v>427</v>
      </c>
      <c r="N150" s="5"/>
    </row>
    <row r="151" ht="38" customHeight="1" spans="1:14">
      <c r="A151" s="5"/>
      <c r="B151" s="5"/>
      <c r="C151" s="6"/>
      <c r="D151" s="5"/>
      <c r="E151" s="5"/>
      <c r="F151" s="11"/>
      <c r="G151" s="5" t="s">
        <v>432</v>
      </c>
      <c r="H151" s="5" t="s">
        <v>586</v>
      </c>
      <c r="I151" s="5" t="s">
        <v>586</v>
      </c>
      <c r="J151" s="5" t="s">
        <v>586</v>
      </c>
      <c r="K151" s="5" t="s">
        <v>586</v>
      </c>
      <c r="L151" s="5" t="s">
        <v>586</v>
      </c>
      <c r="M151" s="5" t="s">
        <v>441</v>
      </c>
      <c r="N151" s="5"/>
    </row>
    <row r="152" ht="38" customHeight="1" spans="1:14">
      <c r="A152" s="5"/>
      <c r="B152" s="5"/>
      <c r="C152" s="6"/>
      <c r="D152" s="5"/>
      <c r="E152" s="5"/>
      <c r="F152" s="11"/>
      <c r="G152" s="5" t="s">
        <v>437</v>
      </c>
      <c r="H152" s="5" t="s">
        <v>505</v>
      </c>
      <c r="I152" s="5" t="s">
        <v>505</v>
      </c>
      <c r="J152" s="5" t="s">
        <v>505</v>
      </c>
      <c r="K152" s="5" t="s">
        <v>505</v>
      </c>
      <c r="L152" s="5" t="s">
        <v>505</v>
      </c>
      <c r="M152" s="5" t="s">
        <v>441</v>
      </c>
      <c r="N152" s="5"/>
    </row>
    <row r="153" ht="38" customHeight="1" spans="1:14">
      <c r="A153" s="5"/>
      <c r="B153" s="5"/>
      <c r="C153" s="6"/>
      <c r="D153" s="5"/>
      <c r="E153" s="5"/>
      <c r="F153" s="11" t="s">
        <v>442</v>
      </c>
      <c r="G153" s="5" t="s">
        <v>443</v>
      </c>
      <c r="H153" s="5" t="s">
        <v>444</v>
      </c>
      <c r="I153" s="5" t="s">
        <v>467</v>
      </c>
      <c r="J153" s="5" t="s">
        <v>444</v>
      </c>
      <c r="K153" s="5" t="s">
        <v>444</v>
      </c>
      <c r="L153" s="5" t="s">
        <v>467</v>
      </c>
      <c r="M153" s="5" t="s">
        <v>441</v>
      </c>
      <c r="N153" s="5"/>
    </row>
    <row r="154" ht="38" customHeight="1" spans="1:14">
      <c r="A154" s="5"/>
      <c r="B154" s="5"/>
      <c r="C154" s="6"/>
      <c r="D154" s="5"/>
      <c r="E154" s="5"/>
      <c r="F154" s="11" t="s">
        <v>421</v>
      </c>
      <c r="G154" s="5" t="s">
        <v>429</v>
      </c>
      <c r="H154" s="5" t="s">
        <v>587</v>
      </c>
      <c r="I154" s="5" t="s">
        <v>425</v>
      </c>
      <c r="J154" s="5" t="s">
        <v>587</v>
      </c>
      <c r="K154" s="5" t="s">
        <v>587</v>
      </c>
      <c r="L154" s="5" t="s">
        <v>426</v>
      </c>
      <c r="M154" s="5" t="s">
        <v>427</v>
      </c>
      <c r="N154" s="5"/>
    </row>
    <row r="155" ht="38" customHeight="1" spans="1:14">
      <c r="A155" s="5"/>
      <c r="B155" s="5"/>
      <c r="C155" s="6"/>
      <c r="D155" s="5"/>
      <c r="E155" s="5"/>
      <c r="F155" s="11"/>
      <c r="G155" s="5" t="s">
        <v>422</v>
      </c>
      <c r="H155" s="5" t="s">
        <v>587</v>
      </c>
      <c r="I155" s="5" t="s">
        <v>425</v>
      </c>
      <c r="J155" s="5" t="s">
        <v>587</v>
      </c>
      <c r="K155" s="5" t="s">
        <v>587</v>
      </c>
      <c r="L155" s="5" t="s">
        <v>426</v>
      </c>
      <c r="M155" s="5" t="s">
        <v>427</v>
      </c>
      <c r="N155" s="5"/>
    </row>
    <row r="156" ht="38" customHeight="1" spans="1:14">
      <c r="A156" s="5"/>
      <c r="B156" s="5"/>
      <c r="C156" s="6"/>
      <c r="D156" s="5"/>
      <c r="E156" s="5"/>
      <c r="F156" s="11"/>
      <c r="G156" s="5" t="s">
        <v>428</v>
      </c>
      <c r="H156" s="5" t="s">
        <v>587</v>
      </c>
      <c r="I156" s="5" t="s">
        <v>425</v>
      </c>
      <c r="J156" s="5" t="s">
        <v>587</v>
      </c>
      <c r="K156" s="5" t="s">
        <v>587</v>
      </c>
      <c r="L156" s="5" t="s">
        <v>426</v>
      </c>
      <c r="M156" s="5" t="s">
        <v>427</v>
      </c>
      <c r="N156" s="5"/>
    </row>
    <row r="157" ht="38" customHeight="1" spans="1:14">
      <c r="A157" s="5" t="s">
        <v>187</v>
      </c>
      <c r="B157" s="5" t="s">
        <v>588</v>
      </c>
      <c r="C157" s="6">
        <v>50</v>
      </c>
      <c r="D157" s="5" t="s">
        <v>589</v>
      </c>
      <c r="E157" s="5" t="s">
        <v>420</v>
      </c>
      <c r="F157" s="11" t="s">
        <v>421</v>
      </c>
      <c r="G157" s="5" t="s">
        <v>429</v>
      </c>
      <c r="H157" s="5" t="s">
        <v>526</v>
      </c>
      <c r="I157" s="5" t="s">
        <v>425</v>
      </c>
      <c r="J157" s="5" t="s">
        <v>526</v>
      </c>
      <c r="K157" s="5" t="s">
        <v>526</v>
      </c>
      <c r="L157" s="5" t="s">
        <v>426</v>
      </c>
      <c r="M157" s="5" t="s">
        <v>427</v>
      </c>
      <c r="N157" s="5"/>
    </row>
    <row r="158" ht="38" customHeight="1" spans="1:14">
      <c r="A158" s="5"/>
      <c r="B158" s="5"/>
      <c r="C158" s="6"/>
      <c r="D158" s="5"/>
      <c r="E158" s="5"/>
      <c r="F158" s="11"/>
      <c r="G158" s="5" t="s">
        <v>422</v>
      </c>
      <c r="H158" s="5" t="s">
        <v>526</v>
      </c>
      <c r="I158" s="5" t="s">
        <v>425</v>
      </c>
      <c r="J158" s="5" t="s">
        <v>526</v>
      </c>
      <c r="K158" s="5" t="s">
        <v>526</v>
      </c>
      <c r="L158" s="5" t="s">
        <v>426</v>
      </c>
      <c r="M158" s="5" t="s">
        <v>427</v>
      </c>
      <c r="N158" s="5"/>
    </row>
    <row r="159" ht="38" customHeight="1" spans="1:14">
      <c r="A159" s="5"/>
      <c r="B159" s="5"/>
      <c r="C159" s="6"/>
      <c r="D159" s="5"/>
      <c r="E159" s="5"/>
      <c r="F159" s="11"/>
      <c r="G159" s="5" t="s">
        <v>428</v>
      </c>
      <c r="H159" s="5" t="s">
        <v>526</v>
      </c>
      <c r="I159" s="5" t="s">
        <v>425</v>
      </c>
      <c r="J159" s="5" t="s">
        <v>526</v>
      </c>
      <c r="K159" s="5" t="s">
        <v>526</v>
      </c>
      <c r="L159" s="5" t="s">
        <v>426</v>
      </c>
      <c r="M159" s="5" t="s">
        <v>427</v>
      </c>
      <c r="N159" s="5"/>
    </row>
    <row r="160" ht="38" customHeight="1" spans="1:14">
      <c r="A160" s="5"/>
      <c r="B160" s="5"/>
      <c r="C160" s="6"/>
      <c r="D160" s="5"/>
      <c r="E160" s="5"/>
      <c r="F160" s="11" t="s">
        <v>446</v>
      </c>
      <c r="G160" s="5" t="s">
        <v>447</v>
      </c>
      <c r="H160" s="5" t="s">
        <v>479</v>
      </c>
      <c r="I160" s="5" t="s">
        <v>460</v>
      </c>
      <c r="J160" s="5" t="s">
        <v>479</v>
      </c>
      <c r="K160" s="5" t="s">
        <v>479</v>
      </c>
      <c r="L160" s="5" t="s">
        <v>460</v>
      </c>
      <c r="M160" s="5" t="s">
        <v>427</v>
      </c>
      <c r="N160" s="5"/>
    </row>
    <row r="161" ht="38" customHeight="1" spans="1:14">
      <c r="A161" s="5"/>
      <c r="B161" s="5"/>
      <c r="C161" s="6"/>
      <c r="D161" s="5"/>
      <c r="E161" s="5"/>
      <c r="F161" s="11"/>
      <c r="G161" s="5" t="s">
        <v>455</v>
      </c>
      <c r="H161" s="5" t="s">
        <v>479</v>
      </c>
      <c r="I161" s="5" t="s">
        <v>473</v>
      </c>
      <c r="J161" s="5" t="s">
        <v>479</v>
      </c>
      <c r="K161" s="5" t="s">
        <v>479</v>
      </c>
      <c r="L161" s="5" t="s">
        <v>473</v>
      </c>
      <c r="M161" s="5" t="s">
        <v>427</v>
      </c>
      <c r="N161" s="5"/>
    </row>
    <row r="162" ht="38" customHeight="1" spans="1:14">
      <c r="A162" s="5"/>
      <c r="B162" s="5"/>
      <c r="C162" s="6"/>
      <c r="D162" s="5"/>
      <c r="E162" s="5"/>
      <c r="F162" s="11"/>
      <c r="G162" s="5" t="s">
        <v>451</v>
      </c>
      <c r="H162" s="5" t="s">
        <v>590</v>
      </c>
      <c r="I162" s="5" t="s">
        <v>590</v>
      </c>
      <c r="J162" s="5" t="s">
        <v>590</v>
      </c>
      <c r="K162" s="5" t="s">
        <v>590</v>
      </c>
      <c r="L162" s="5" t="s">
        <v>590</v>
      </c>
      <c r="M162" s="5" t="s">
        <v>441</v>
      </c>
      <c r="N162" s="5"/>
    </row>
    <row r="163" ht="38" customHeight="1" spans="1:14">
      <c r="A163" s="5"/>
      <c r="B163" s="5"/>
      <c r="C163" s="6"/>
      <c r="D163" s="5"/>
      <c r="E163" s="5"/>
      <c r="F163" s="11" t="s">
        <v>442</v>
      </c>
      <c r="G163" s="5" t="s">
        <v>443</v>
      </c>
      <c r="H163" s="5" t="s">
        <v>444</v>
      </c>
      <c r="I163" s="5" t="s">
        <v>467</v>
      </c>
      <c r="J163" s="5" t="s">
        <v>444</v>
      </c>
      <c r="K163" s="5" t="s">
        <v>444</v>
      </c>
      <c r="L163" s="5" t="s">
        <v>467</v>
      </c>
      <c r="M163" s="5" t="s">
        <v>441</v>
      </c>
      <c r="N163" s="5"/>
    </row>
    <row r="164" ht="38" customHeight="1" spans="1:14">
      <c r="A164" s="5"/>
      <c r="B164" s="5"/>
      <c r="C164" s="6"/>
      <c r="D164" s="5"/>
      <c r="E164" s="5"/>
      <c r="F164" s="11" t="s">
        <v>431</v>
      </c>
      <c r="G164" s="5" t="s">
        <v>434</v>
      </c>
      <c r="H164" s="5" t="s">
        <v>514</v>
      </c>
      <c r="I164" s="5" t="s">
        <v>436</v>
      </c>
      <c r="J164" s="5" t="s">
        <v>514</v>
      </c>
      <c r="K164" s="5" t="s">
        <v>514</v>
      </c>
      <c r="L164" s="5" t="s">
        <v>436</v>
      </c>
      <c r="M164" s="5" t="s">
        <v>427</v>
      </c>
      <c r="N164" s="5"/>
    </row>
    <row r="165" ht="38" customHeight="1" spans="1:14">
      <c r="A165" s="5"/>
      <c r="B165" s="5"/>
      <c r="C165" s="6"/>
      <c r="D165" s="5"/>
      <c r="E165" s="5"/>
      <c r="F165" s="11"/>
      <c r="G165" s="5" t="s">
        <v>432</v>
      </c>
      <c r="H165" s="5" t="s">
        <v>586</v>
      </c>
      <c r="I165" s="5" t="s">
        <v>586</v>
      </c>
      <c r="J165" s="5" t="s">
        <v>586</v>
      </c>
      <c r="K165" s="5" t="s">
        <v>586</v>
      </c>
      <c r="L165" s="5" t="s">
        <v>586</v>
      </c>
      <c r="M165" s="5" t="s">
        <v>441</v>
      </c>
      <c r="N165" s="5"/>
    </row>
    <row r="166" ht="38" customHeight="1" spans="1:14">
      <c r="A166" s="5"/>
      <c r="B166" s="5"/>
      <c r="C166" s="6"/>
      <c r="D166" s="5"/>
      <c r="E166" s="5"/>
      <c r="F166" s="11"/>
      <c r="G166" s="5" t="s">
        <v>437</v>
      </c>
      <c r="H166" s="5" t="s">
        <v>591</v>
      </c>
      <c r="I166" s="5" t="s">
        <v>505</v>
      </c>
      <c r="J166" s="5" t="s">
        <v>591</v>
      </c>
      <c r="K166" s="5" t="s">
        <v>591</v>
      </c>
      <c r="L166" s="5" t="s">
        <v>505</v>
      </c>
      <c r="M166" s="5" t="s">
        <v>441</v>
      </c>
      <c r="N166" s="5"/>
    </row>
    <row r="167" ht="38" customHeight="1" spans="1:14">
      <c r="A167" s="5" t="s">
        <v>187</v>
      </c>
      <c r="B167" s="5" t="s">
        <v>592</v>
      </c>
      <c r="C167" s="6">
        <v>218</v>
      </c>
      <c r="D167" s="5" t="s">
        <v>593</v>
      </c>
      <c r="E167" s="5" t="s">
        <v>420</v>
      </c>
      <c r="F167" s="11" t="s">
        <v>446</v>
      </c>
      <c r="G167" s="5" t="s">
        <v>447</v>
      </c>
      <c r="H167" s="5" t="s">
        <v>594</v>
      </c>
      <c r="I167" s="5" t="s">
        <v>594</v>
      </c>
      <c r="J167" s="5" t="s">
        <v>595</v>
      </c>
      <c r="K167" s="5" t="s">
        <v>594</v>
      </c>
      <c r="L167" s="5" t="s">
        <v>595</v>
      </c>
      <c r="M167" s="5" t="s">
        <v>427</v>
      </c>
      <c r="N167" s="5"/>
    </row>
    <row r="168" ht="38" customHeight="1" spans="1:14">
      <c r="A168" s="5"/>
      <c r="B168" s="5"/>
      <c r="C168" s="6"/>
      <c r="D168" s="5"/>
      <c r="E168" s="5"/>
      <c r="F168" s="11"/>
      <c r="G168" s="5" t="s">
        <v>451</v>
      </c>
      <c r="H168" s="5" t="s">
        <v>596</v>
      </c>
      <c r="I168" s="5" t="s">
        <v>596</v>
      </c>
      <c r="J168" s="5" t="s">
        <v>597</v>
      </c>
      <c r="K168" s="5" t="s">
        <v>596</v>
      </c>
      <c r="L168" s="5" t="s">
        <v>597</v>
      </c>
      <c r="M168" s="5" t="s">
        <v>427</v>
      </c>
      <c r="N168" s="5"/>
    </row>
    <row r="169" ht="38" customHeight="1" spans="1:14">
      <c r="A169" s="5"/>
      <c r="B169" s="5"/>
      <c r="C169" s="6"/>
      <c r="D169" s="5"/>
      <c r="E169" s="5"/>
      <c r="F169" s="11"/>
      <c r="G169" s="5" t="s">
        <v>455</v>
      </c>
      <c r="H169" s="5" t="s">
        <v>479</v>
      </c>
      <c r="I169" s="5" t="s">
        <v>479</v>
      </c>
      <c r="J169" s="5" t="s">
        <v>473</v>
      </c>
      <c r="K169" s="5" t="s">
        <v>479</v>
      </c>
      <c r="L169" s="5" t="s">
        <v>473</v>
      </c>
      <c r="M169" s="5" t="s">
        <v>427</v>
      </c>
      <c r="N169" s="5"/>
    </row>
    <row r="170" ht="38" customHeight="1" spans="1:14">
      <c r="A170" s="5"/>
      <c r="B170" s="5"/>
      <c r="C170" s="6"/>
      <c r="D170" s="5"/>
      <c r="E170" s="5"/>
      <c r="F170" s="11" t="s">
        <v>421</v>
      </c>
      <c r="G170" s="5" t="s">
        <v>429</v>
      </c>
      <c r="H170" s="5" t="s">
        <v>598</v>
      </c>
      <c r="I170" s="5" t="s">
        <v>598</v>
      </c>
      <c r="J170" s="5" t="s">
        <v>426</v>
      </c>
      <c r="K170" s="5" t="s">
        <v>598</v>
      </c>
      <c r="L170" s="5" t="s">
        <v>426</v>
      </c>
      <c r="M170" s="5" t="s">
        <v>427</v>
      </c>
      <c r="N170" s="5"/>
    </row>
    <row r="171" ht="38" customHeight="1" spans="1:14">
      <c r="A171" s="5"/>
      <c r="B171" s="5"/>
      <c r="C171" s="6"/>
      <c r="D171" s="5"/>
      <c r="E171" s="5"/>
      <c r="F171" s="11"/>
      <c r="G171" s="5" t="s">
        <v>422</v>
      </c>
      <c r="H171" s="5" t="s">
        <v>598</v>
      </c>
      <c r="I171" s="5" t="s">
        <v>598</v>
      </c>
      <c r="J171" s="5" t="s">
        <v>426</v>
      </c>
      <c r="K171" s="5" t="s">
        <v>598</v>
      </c>
      <c r="L171" s="5" t="s">
        <v>426</v>
      </c>
      <c r="M171" s="5" t="s">
        <v>427</v>
      </c>
      <c r="N171" s="5"/>
    </row>
    <row r="172" ht="38" customHeight="1" spans="1:14">
      <c r="A172" s="5"/>
      <c r="B172" s="5"/>
      <c r="C172" s="6"/>
      <c r="D172" s="5"/>
      <c r="E172" s="5"/>
      <c r="F172" s="11"/>
      <c r="G172" s="5" t="s">
        <v>428</v>
      </c>
      <c r="H172" s="5" t="s">
        <v>598</v>
      </c>
      <c r="I172" s="5" t="s">
        <v>598</v>
      </c>
      <c r="J172" s="5" t="s">
        <v>426</v>
      </c>
      <c r="K172" s="5" t="s">
        <v>598</v>
      </c>
      <c r="L172" s="5" t="s">
        <v>426</v>
      </c>
      <c r="M172" s="5" t="s">
        <v>427</v>
      </c>
      <c r="N172" s="5"/>
    </row>
    <row r="173" ht="38" customHeight="1" spans="1:14">
      <c r="A173" s="5"/>
      <c r="B173" s="5"/>
      <c r="C173" s="6"/>
      <c r="D173" s="5"/>
      <c r="E173" s="5"/>
      <c r="F173" s="11" t="s">
        <v>431</v>
      </c>
      <c r="G173" s="5" t="s">
        <v>434</v>
      </c>
      <c r="H173" s="5" t="s">
        <v>594</v>
      </c>
      <c r="I173" s="5" t="s">
        <v>594</v>
      </c>
      <c r="J173" s="5" t="s">
        <v>595</v>
      </c>
      <c r="K173" s="5" t="s">
        <v>594</v>
      </c>
      <c r="L173" s="5" t="s">
        <v>595</v>
      </c>
      <c r="M173" s="5" t="s">
        <v>427</v>
      </c>
      <c r="N173" s="5"/>
    </row>
    <row r="174" ht="38" customHeight="1" spans="1:14">
      <c r="A174" s="5"/>
      <c r="B174" s="5"/>
      <c r="C174" s="6"/>
      <c r="D174" s="5"/>
      <c r="E174" s="5"/>
      <c r="F174" s="11"/>
      <c r="G174" s="5" t="s">
        <v>432</v>
      </c>
      <c r="H174" s="5" t="s">
        <v>594</v>
      </c>
      <c r="I174" s="5" t="s">
        <v>594</v>
      </c>
      <c r="J174" s="5" t="s">
        <v>595</v>
      </c>
      <c r="K174" s="5" t="s">
        <v>594</v>
      </c>
      <c r="L174" s="5" t="s">
        <v>595</v>
      </c>
      <c r="M174" s="5" t="s">
        <v>427</v>
      </c>
      <c r="N174" s="5"/>
    </row>
    <row r="175" ht="38" customHeight="1" spans="1:14">
      <c r="A175" s="5"/>
      <c r="B175" s="5"/>
      <c r="C175" s="6"/>
      <c r="D175" s="5"/>
      <c r="E175" s="5"/>
      <c r="F175" s="11"/>
      <c r="G175" s="5" t="s">
        <v>437</v>
      </c>
      <c r="H175" s="5" t="s">
        <v>599</v>
      </c>
      <c r="I175" s="5" t="s">
        <v>599</v>
      </c>
      <c r="J175" s="5" t="s">
        <v>460</v>
      </c>
      <c r="K175" s="5" t="s">
        <v>599</v>
      </c>
      <c r="L175" s="5" t="s">
        <v>460</v>
      </c>
      <c r="M175" s="5" t="s">
        <v>441</v>
      </c>
      <c r="N175" s="5"/>
    </row>
    <row r="176" ht="38" customHeight="1" spans="1:14">
      <c r="A176" s="5"/>
      <c r="B176" s="5"/>
      <c r="C176" s="6"/>
      <c r="D176" s="5"/>
      <c r="E176" s="5"/>
      <c r="F176" s="11" t="s">
        <v>442</v>
      </c>
      <c r="G176" s="5" t="s">
        <v>443</v>
      </c>
      <c r="H176" s="5" t="s">
        <v>453</v>
      </c>
      <c r="I176" s="5" t="s">
        <v>453</v>
      </c>
      <c r="J176" s="5" t="s">
        <v>467</v>
      </c>
      <c r="K176" s="5" t="s">
        <v>453</v>
      </c>
      <c r="L176" s="5" t="s">
        <v>467</v>
      </c>
      <c r="M176" s="5" t="s">
        <v>427</v>
      </c>
      <c r="N176" s="5"/>
    </row>
    <row r="177" ht="38" customHeight="1" spans="1:14">
      <c r="A177" s="5" t="s">
        <v>187</v>
      </c>
      <c r="B177" s="5" t="s">
        <v>600</v>
      </c>
      <c r="C177" s="6">
        <v>150</v>
      </c>
      <c r="D177" s="5" t="s">
        <v>601</v>
      </c>
      <c r="E177" s="5" t="s">
        <v>420</v>
      </c>
      <c r="F177" s="11" t="s">
        <v>442</v>
      </c>
      <c r="G177" s="5" t="s">
        <v>443</v>
      </c>
      <c r="H177" s="5" t="s">
        <v>444</v>
      </c>
      <c r="I177" s="5" t="s">
        <v>545</v>
      </c>
      <c r="J177" s="5" t="s">
        <v>445</v>
      </c>
      <c r="K177" s="5" t="s">
        <v>444</v>
      </c>
      <c r="L177" s="5" t="s">
        <v>445</v>
      </c>
      <c r="M177" s="5" t="s">
        <v>441</v>
      </c>
      <c r="N177" s="5"/>
    </row>
    <row r="178" ht="38" customHeight="1" spans="1:14">
      <c r="A178" s="5"/>
      <c r="B178" s="5"/>
      <c r="C178" s="6"/>
      <c r="D178" s="5"/>
      <c r="E178" s="5"/>
      <c r="F178" s="11" t="s">
        <v>421</v>
      </c>
      <c r="G178" s="5" t="s">
        <v>422</v>
      </c>
      <c r="H178" s="5" t="s">
        <v>594</v>
      </c>
      <c r="I178" s="5" t="s">
        <v>425</v>
      </c>
      <c r="J178" s="5" t="s">
        <v>425</v>
      </c>
      <c r="K178" s="5" t="s">
        <v>594</v>
      </c>
      <c r="L178" s="5" t="s">
        <v>426</v>
      </c>
      <c r="M178" s="5" t="s">
        <v>427</v>
      </c>
      <c r="N178" s="5"/>
    </row>
    <row r="179" ht="38" customHeight="1" spans="1:14">
      <c r="A179" s="5"/>
      <c r="B179" s="5"/>
      <c r="C179" s="6"/>
      <c r="D179" s="5"/>
      <c r="E179" s="5"/>
      <c r="F179" s="11"/>
      <c r="G179" s="5" t="s">
        <v>428</v>
      </c>
      <c r="H179" s="5" t="s">
        <v>594</v>
      </c>
      <c r="I179" s="5" t="s">
        <v>425</v>
      </c>
      <c r="J179" s="5" t="s">
        <v>425</v>
      </c>
      <c r="K179" s="5" t="s">
        <v>594</v>
      </c>
      <c r="L179" s="5" t="s">
        <v>426</v>
      </c>
      <c r="M179" s="5" t="s">
        <v>427</v>
      </c>
      <c r="N179" s="5"/>
    </row>
    <row r="180" ht="38" customHeight="1" spans="1:14">
      <c r="A180" s="5"/>
      <c r="B180" s="5"/>
      <c r="C180" s="6"/>
      <c r="D180" s="5"/>
      <c r="E180" s="5"/>
      <c r="F180" s="11"/>
      <c r="G180" s="5" t="s">
        <v>429</v>
      </c>
      <c r="H180" s="5" t="s">
        <v>594</v>
      </c>
      <c r="I180" s="5" t="s">
        <v>425</v>
      </c>
      <c r="J180" s="5" t="s">
        <v>517</v>
      </c>
      <c r="K180" s="5" t="s">
        <v>594</v>
      </c>
      <c r="L180" s="5" t="s">
        <v>426</v>
      </c>
      <c r="M180" s="5" t="s">
        <v>427</v>
      </c>
      <c r="N180" s="5"/>
    </row>
    <row r="181" ht="38" customHeight="1" spans="1:14">
      <c r="A181" s="5"/>
      <c r="B181" s="5"/>
      <c r="C181" s="6"/>
      <c r="D181" s="5"/>
      <c r="E181" s="5"/>
      <c r="F181" s="11" t="s">
        <v>431</v>
      </c>
      <c r="G181" s="5" t="s">
        <v>437</v>
      </c>
      <c r="H181" s="5" t="s">
        <v>487</v>
      </c>
      <c r="I181" s="5" t="s">
        <v>505</v>
      </c>
      <c r="J181" s="5" t="s">
        <v>487</v>
      </c>
      <c r="K181" s="5" t="s">
        <v>487</v>
      </c>
      <c r="L181" s="5" t="s">
        <v>505</v>
      </c>
      <c r="M181" s="5" t="s">
        <v>441</v>
      </c>
      <c r="N181" s="5"/>
    </row>
    <row r="182" ht="38" customHeight="1" spans="1:14">
      <c r="A182" s="5"/>
      <c r="B182" s="5"/>
      <c r="C182" s="6"/>
      <c r="D182" s="5"/>
      <c r="E182" s="5"/>
      <c r="F182" s="11"/>
      <c r="G182" s="5" t="s">
        <v>434</v>
      </c>
      <c r="H182" s="5" t="s">
        <v>436</v>
      </c>
      <c r="I182" s="5" t="s">
        <v>602</v>
      </c>
      <c r="J182" s="5" t="s">
        <v>603</v>
      </c>
      <c r="K182" s="5" t="s">
        <v>436</v>
      </c>
      <c r="L182" s="5" t="s">
        <v>603</v>
      </c>
      <c r="M182" s="5" t="s">
        <v>441</v>
      </c>
      <c r="N182" s="5"/>
    </row>
    <row r="183" ht="38" customHeight="1" spans="1:14">
      <c r="A183" s="5"/>
      <c r="B183" s="5"/>
      <c r="C183" s="6"/>
      <c r="D183" s="5"/>
      <c r="E183" s="5"/>
      <c r="F183" s="11"/>
      <c r="G183" s="5" t="s">
        <v>432</v>
      </c>
      <c r="H183" s="5" t="s">
        <v>586</v>
      </c>
      <c r="I183" s="5" t="s">
        <v>604</v>
      </c>
      <c r="J183" s="5" t="s">
        <v>602</v>
      </c>
      <c r="K183" s="5" t="s">
        <v>586</v>
      </c>
      <c r="L183" s="5" t="s">
        <v>602</v>
      </c>
      <c r="M183" s="5" t="s">
        <v>441</v>
      </c>
      <c r="N183" s="5"/>
    </row>
    <row r="184" ht="38" customHeight="1" spans="1:14">
      <c r="A184" s="5"/>
      <c r="B184" s="5"/>
      <c r="C184" s="6"/>
      <c r="D184" s="5"/>
      <c r="E184" s="5"/>
      <c r="F184" s="11" t="s">
        <v>446</v>
      </c>
      <c r="G184" s="5" t="s">
        <v>447</v>
      </c>
      <c r="H184" s="5" t="s">
        <v>605</v>
      </c>
      <c r="I184" s="5" t="s">
        <v>606</v>
      </c>
      <c r="J184" s="5" t="s">
        <v>607</v>
      </c>
      <c r="K184" s="5" t="s">
        <v>605</v>
      </c>
      <c r="L184" s="5" t="s">
        <v>608</v>
      </c>
      <c r="M184" s="5" t="s">
        <v>427</v>
      </c>
      <c r="N184" s="5"/>
    </row>
    <row r="185" ht="38" customHeight="1" spans="1:14">
      <c r="A185" s="5"/>
      <c r="B185" s="5"/>
      <c r="C185" s="6"/>
      <c r="D185" s="5"/>
      <c r="E185" s="5"/>
      <c r="F185" s="11"/>
      <c r="G185" s="5" t="s">
        <v>451</v>
      </c>
      <c r="H185" s="5" t="s">
        <v>452</v>
      </c>
      <c r="I185" s="5" t="s">
        <v>444</v>
      </c>
      <c r="J185" s="5" t="s">
        <v>454</v>
      </c>
      <c r="K185" s="5" t="s">
        <v>452</v>
      </c>
      <c r="L185" s="5" t="s">
        <v>452</v>
      </c>
      <c r="M185" s="5" t="s">
        <v>441</v>
      </c>
      <c r="N185" s="5"/>
    </row>
    <row r="186" ht="38" customHeight="1" spans="1:14">
      <c r="A186" s="5"/>
      <c r="B186" s="5"/>
      <c r="C186" s="6"/>
      <c r="D186" s="5"/>
      <c r="E186" s="5"/>
      <c r="F186" s="11"/>
      <c r="G186" s="5" t="s">
        <v>455</v>
      </c>
      <c r="H186" s="5" t="s">
        <v>479</v>
      </c>
      <c r="I186" s="5" t="s">
        <v>453</v>
      </c>
      <c r="J186" s="5" t="s">
        <v>563</v>
      </c>
      <c r="K186" s="5" t="s">
        <v>479</v>
      </c>
      <c r="L186" s="5" t="s">
        <v>453</v>
      </c>
      <c r="M186" s="5" t="s">
        <v>441</v>
      </c>
      <c r="N186" s="5"/>
    </row>
    <row r="187" ht="38" customHeight="1" spans="1:14">
      <c r="A187" s="5" t="s">
        <v>187</v>
      </c>
      <c r="B187" s="5" t="s">
        <v>609</v>
      </c>
      <c r="C187" s="6">
        <v>500</v>
      </c>
      <c r="D187" s="5" t="s">
        <v>610</v>
      </c>
      <c r="E187" s="5" t="s">
        <v>420</v>
      </c>
      <c r="F187" s="11" t="s">
        <v>421</v>
      </c>
      <c r="G187" s="5" t="s">
        <v>428</v>
      </c>
      <c r="H187" s="5" t="s">
        <v>611</v>
      </c>
      <c r="I187" s="5" t="s">
        <v>425</v>
      </c>
      <c r="J187" s="5" t="s">
        <v>425</v>
      </c>
      <c r="K187" s="5" t="s">
        <v>611</v>
      </c>
      <c r="L187" s="5" t="s">
        <v>426</v>
      </c>
      <c r="M187" s="5" t="s">
        <v>427</v>
      </c>
      <c r="N187" s="5"/>
    </row>
    <row r="188" ht="38" customHeight="1" spans="1:14">
      <c r="A188" s="5"/>
      <c r="B188" s="5"/>
      <c r="C188" s="6"/>
      <c r="D188" s="5"/>
      <c r="E188" s="5"/>
      <c r="F188" s="11"/>
      <c r="G188" s="5" t="s">
        <v>429</v>
      </c>
      <c r="H188" s="5" t="s">
        <v>611</v>
      </c>
      <c r="I188" s="5" t="s">
        <v>517</v>
      </c>
      <c r="J188" s="5" t="s">
        <v>612</v>
      </c>
      <c r="K188" s="5" t="s">
        <v>611</v>
      </c>
      <c r="L188" s="5" t="s">
        <v>426</v>
      </c>
      <c r="M188" s="5" t="s">
        <v>427</v>
      </c>
      <c r="N188" s="5"/>
    </row>
    <row r="189" ht="38" customHeight="1" spans="1:14">
      <c r="A189" s="5"/>
      <c r="B189" s="5"/>
      <c r="C189" s="6"/>
      <c r="D189" s="5"/>
      <c r="E189" s="5"/>
      <c r="F189" s="11"/>
      <c r="G189" s="5" t="s">
        <v>422</v>
      </c>
      <c r="H189" s="5" t="s">
        <v>611</v>
      </c>
      <c r="I189" s="5" t="s">
        <v>425</v>
      </c>
      <c r="J189" s="5" t="s">
        <v>425</v>
      </c>
      <c r="K189" s="5" t="s">
        <v>611</v>
      </c>
      <c r="L189" s="5" t="s">
        <v>426</v>
      </c>
      <c r="M189" s="5" t="s">
        <v>427</v>
      </c>
      <c r="N189" s="5"/>
    </row>
    <row r="190" ht="38" customHeight="1" spans="1:14">
      <c r="A190" s="5"/>
      <c r="B190" s="5"/>
      <c r="C190" s="6"/>
      <c r="D190" s="5"/>
      <c r="E190" s="5"/>
      <c r="F190" s="11" t="s">
        <v>446</v>
      </c>
      <c r="G190" s="5" t="s">
        <v>447</v>
      </c>
      <c r="H190" s="5" t="s">
        <v>573</v>
      </c>
      <c r="I190" s="5" t="s">
        <v>613</v>
      </c>
      <c r="J190" s="5" t="s">
        <v>614</v>
      </c>
      <c r="K190" s="5" t="s">
        <v>573</v>
      </c>
      <c r="L190" s="5" t="s">
        <v>460</v>
      </c>
      <c r="M190" s="5" t="s">
        <v>427</v>
      </c>
      <c r="N190" s="5"/>
    </row>
    <row r="191" ht="38" customHeight="1" spans="1:14">
      <c r="A191" s="5"/>
      <c r="B191" s="5"/>
      <c r="C191" s="6"/>
      <c r="D191" s="5"/>
      <c r="E191" s="5"/>
      <c r="F191" s="11"/>
      <c r="G191" s="5" t="s">
        <v>451</v>
      </c>
      <c r="H191" s="5" t="s">
        <v>452</v>
      </c>
      <c r="I191" s="5" t="s">
        <v>454</v>
      </c>
      <c r="J191" s="5" t="s">
        <v>444</v>
      </c>
      <c r="K191" s="5" t="s">
        <v>452</v>
      </c>
      <c r="L191" s="5" t="s">
        <v>452</v>
      </c>
      <c r="M191" s="5" t="s">
        <v>441</v>
      </c>
      <c r="N191" s="5"/>
    </row>
    <row r="192" ht="38" customHeight="1" spans="1:14">
      <c r="A192" s="5"/>
      <c r="B192" s="5"/>
      <c r="C192" s="6"/>
      <c r="D192" s="5"/>
      <c r="E192" s="5"/>
      <c r="F192" s="11"/>
      <c r="G192" s="5" t="s">
        <v>455</v>
      </c>
      <c r="H192" s="5" t="s">
        <v>479</v>
      </c>
      <c r="I192" s="5" t="s">
        <v>457</v>
      </c>
      <c r="J192" s="5" t="s">
        <v>453</v>
      </c>
      <c r="K192" s="5" t="s">
        <v>479</v>
      </c>
      <c r="L192" s="5" t="s">
        <v>473</v>
      </c>
      <c r="M192" s="5" t="s">
        <v>427</v>
      </c>
      <c r="N192" s="5"/>
    </row>
    <row r="193" ht="38" customHeight="1" spans="1:14">
      <c r="A193" s="5"/>
      <c r="B193" s="5"/>
      <c r="C193" s="6"/>
      <c r="D193" s="5"/>
      <c r="E193" s="5"/>
      <c r="F193" s="11" t="s">
        <v>431</v>
      </c>
      <c r="G193" s="5" t="s">
        <v>434</v>
      </c>
      <c r="H193" s="5" t="s">
        <v>436</v>
      </c>
      <c r="I193" s="5" t="s">
        <v>615</v>
      </c>
      <c r="J193" s="5" t="s">
        <v>616</v>
      </c>
      <c r="K193" s="5" t="s">
        <v>436</v>
      </c>
      <c r="L193" s="5" t="s">
        <v>436</v>
      </c>
      <c r="M193" s="5" t="s">
        <v>441</v>
      </c>
      <c r="N193" s="5"/>
    </row>
    <row r="194" ht="38" customHeight="1" spans="1:14">
      <c r="A194" s="5"/>
      <c r="B194" s="5"/>
      <c r="C194" s="6"/>
      <c r="D194" s="5"/>
      <c r="E194" s="5"/>
      <c r="F194" s="11"/>
      <c r="G194" s="5" t="s">
        <v>432</v>
      </c>
      <c r="H194" s="5" t="s">
        <v>547</v>
      </c>
      <c r="I194" s="5" t="s">
        <v>547</v>
      </c>
      <c r="J194" s="5" t="s">
        <v>617</v>
      </c>
      <c r="K194" s="5" t="s">
        <v>547</v>
      </c>
      <c r="L194" s="5" t="s">
        <v>617</v>
      </c>
      <c r="M194" s="5" t="s">
        <v>441</v>
      </c>
      <c r="N194" s="5"/>
    </row>
    <row r="195" ht="38" customHeight="1" spans="1:14">
      <c r="A195" s="5"/>
      <c r="B195" s="5"/>
      <c r="C195" s="6"/>
      <c r="D195" s="5"/>
      <c r="E195" s="5"/>
      <c r="F195" s="11"/>
      <c r="G195" s="5" t="s">
        <v>437</v>
      </c>
      <c r="H195" s="5" t="s">
        <v>505</v>
      </c>
      <c r="I195" s="5" t="s">
        <v>440</v>
      </c>
      <c r="J195" s="5" t="s">
        <v>439</v>
      </c>
      <c r="K195" s="5" t="s">
        <v>505</v>
      </c>
      <c r="L195" s="5" t="s">
        <v>439</v>
      </c>
      <c r="M195" s="5" t="s">
        <v>441</v>
      </c>
      <c r="N195" s="5"/>
    </row>
    <row r="196" ht="38" customHeight="1" spans="1:14">
      <c r="A196" s="5"/>
      <c r="B196" s="5"/>
      <c r="C196" s="6"/>
      <c r="D196" s="5"/>
      <c r="E196" s="5"/>
      <c r="F196" s="11" t="s">
        <v>442</v>
      </c>
      <c r="G196" s="5" t="s">
        <v>443</v>
      </c>
      <c r="H196" s="5" t="s">
        <v>444</v>
      </c>
      <c r="I196" s="5" t="s">
        <v>445</v>
      </c>
      <c r="J196" s="5" t="s">
        <v>445</v>
      </c>
      <c r="K196" s="5" t="s">
        <v>444</v>
      </c>
      <c r="L196" s="5" t="s">
        <v>445</v>
      </c>
      <c r="M196" s="5" t="s">
        <v>441</v>
      </c>
      <c r="N196" s="5"/>
    </row>
    <row r="197" ht="38" customHeight="1" spans="1:14">
      <c r="A197" s="5" t="s">
        <v>187</v>
      </c>
      <c r="B197" s="5" t="s">
        <v>618</v>
      </c>
      <c r="C197" s="6">
        <v>1050</v>
      </c>
      <c r="D197" s="5" t="s">
        <v>619</v>
      </c>
      <c r="E197" s="5" t="s">
        <v>420</v>
      </c>
      <c r="F197" s="11" t="s">
        <v>431</v>
      </c>
      <c r="G197" s="5" t="s">
        <v>432</v>
      </c>
      <c r="H197" s="5" t="s">
        <v>620</v>
      </c>
      <c r="I197" s="5" t="s">
        <v>620</v>
      </c>
      <c r="J197" s="5" t="s">
        <v>460</v>
      </c>
      <c r="K197" s="5" t="s">
        <v>620</v>
      </c>
      <c r="L197" s="5" t="s">
        <v>460</v>
      </c>
      <c r="M197" s="5" t="s">
        <v>441</v>
      </c>
      <c r="N197" s="5"/>
    </row>
    <row r="198" ht="38" customHeight="1" spans="1:14">
      <c r="A198" s="5"/>
      <c r="B198" s="5"/>
      <c r="C198" s="6"/>
      <c r="D198" s="5"/>
      <c r="E198" s="5"/>
      <c r="F198" s="11"/>
      <c r="G198" s="5" t="s">
        <v>434</v>
      </c>
      <c r="H198" s="5" t="s">
        <v>621</v>
      </c>
      <c r="I198" s="5" t="s">
        <v>621</v>
      </c>
      <c r="J198" s="5" t="s">
        <v>460</v>
      </c>
      <c r="K198" s="5" t="s">
        <v>621</v>
      </c>
      <c r="L198" s="5" t="s">
        <v>460</v>
      </c>
      <c r="M198" s="5" t="s">
        <v>441</v>
      </c>
      <c r="N198" s="5"/>
    </row>
    <row r="199" ht="38" customHeight="1" spans="1:14">
      <c r="A199" s="5"/>
      <c r="B199" s="5"/>
      <c r="C199" s="6"/>
      <c r="D199" s="5"/>
      <c r="E199" s="5"/>
      <c r="F199" s="11"/>
      <c r="G199" s="5" t="s">
        <v>437</v>
      </c>
      <c r="H199" s="5" t="s">
        <v>622</v>
      </c>
      <c r="I199" s="5" t="s">
        <v>622</v>
      </c>
      <c r="J199" s="5" t="s">
        <v>460</v>
      </c>
      <c r="K199" s="5" t="s">
        <v>622</v>
      </c>
      <c r="L199" s="5" t="s">
        <v>460</v>
      </c>
      <c r="M199" s="5" t="s">
        <v>441</v>
      </c>
      <c r="N199" s="5"/>
    </row>
    <row r="200" ht="38" customHeight="1" spans="1:14">
      <c r="A200" s="5"/>
      <c r="B200" s="5"/>
      <c r="C200" s="6"/>
      <c r="D200" s="5"/>
      <c r="E200" s="5"/>
      <c r="F200" s="11" t="s">
        <v>446</v>
      </c>
      <c r="G200" s="5" t="s">
        <v>455</v>
      </c>
      <c r="H200" s="5" t="s">
        <v>479</v>
      </c>
      <c r="I200" s="5" t="s">
        <v>479</v>
      </c>
      <c r="J200" s="5" t="s">
        <v>473</v>
      </c>
      <c r="K200" s="5" t="s">
        <v>479</v>
      </c>
      <c r="L200" s="5" t="s">
        <v>473</v>
      </c>
      <c r="M200" s="5" t="s">
        <v>427</v>
      </c>
      <c r="N200" s="5"/>
    </row>
    <row r="201" ht="38" customHeight="1" spans="1:14">
      <c r="A201" s="5"/>
      <c r="B201" s="5"/>
      <c r="C201" s="6"/>
      <c r="D201" s="5"/>
      <c r="E201" s="5"/>
      <c r="F201" s="11"/>
      <c r="G201" s="5" t="s">
        <v>451</v>
      </c>
      <c r="H201" s="5" t="s">
        <v>452</v>
      </c>
      <c r="I201" s="5" t="s">
        <v>453</v>
      </c>
      <c r="J201" s="5" t="s">
        <v>597</v>
      </c>
      <c r="K201" s="5" t="s">
        <v>452</v>
      </c>
      <c r="L201" s="5" t="s">
        <v>452</v>
      </c>
      <c r="M201" s="5" t="s">
        <v>441</v>
      </c>
      <c r="N201" s="5"/>
    </row>
    <row r="202" ht="38" customHeight="1" spans="1:14">
      <c r="A202" s="5"/>
      <c r="B202" s="5"/>
      <c r="C202" s="6"/>
      <c r="D202" s="5"/>
      <c r="E202" s="5"/>
      <c r="F202" s="11"/>
      <c r="G202" s="5" t="s">
        <v>447</v>
      </c>
      <c r="H202" s="5" t="s">
        <v>623</v>
      </c>
      <c r="I202" s="5" t="s">
        <v>573</v>
      </c>
      <c r="J202" s="5" t="s">
        <v>460</v>
      </c>
      <c r="K202" s="5" t="s">
        <v>623</v>
      </c>
      <c r="L202" s="5" t="s">
        <v>460</v>
      </c>
      <c r="M202" s="5" t="s">
        <v>427</v>
      </c>
      <c r="N202" s="5"/>
    </row>
    <row r="203" ht="38" customHeight="1" spans="1:14">
      <c r="A203" s="5"/>
      <c r="B203" s="5"/>
      <c r="C203" s="6"/>
      <c r="D203" s="5"/>
      <c r="E203" s="5"/>
      <c r="F203" s="11" t="s">
        <v>421</v>
      </c>
      <c r="G203" s="5" t="s">
        <v>428</v>
      </c>
      <c r="H203" s="5" t="s">
        <v>624</v>
      </c>
      <c r="I203" s="5" t="s">
        <v>624</v>
      </c>
      <c r="J203" s="5" t="s">
        <v>426</v>
      </c>
      <c r="K203" s="5" t="s">
        <v>624</v>
      </c>
      <c r="L203" s="5" t="s">
        <v>426</v>
      </c>
      <c r="M203" s="5" t="s">
        <v>427</v>
      </c>
      <c r="N203" s="5"/>
    </row>
    <row r="204" ht="38" customHeight="1" spans="1:14">
      <c r="A204" s="5"/>
      <c r="B204" s="5"/>
      <c r="C204" s="6"/>
      <c r="D204" s="5"/>
      <c r="E204" s="5"/>
      <c r="F204" s="11"/>
      <c r="G204" s="5" t="s">
        <v>422</v>
      </c>
      <c r="H204" s="5" t="s">
        <v>594</v>
      </c>
      <c r="I204" s="5" t="s">
        <v>624</v>
      </c>
      <c r="J204" s="5" t="s">
        <v>426</v>
      </c>
      <c r="K204" s="5" t="s">
        <v>594</v>
      </c>
      <c r="L204" s="5" t="s">
        <v>426</v>
      </c>
      <c r="M204" s="5" t="s">
        <v>427</v>
      </c>
      <c r="N204" s="5"/>
    </row>
    <row r="205" ht="38" customHeight="1" spans="1:14">
      <c r="A205" s="5"/>
      <c r="B205" s="5"/>
      <c r="C205" s="6"/>
      <c r="D205" s="5"/>
      <c r="E205" s="5"/>
      <c r="F205" s="11"/>
      <c r="G205" s="5" t="s">
        <v>429</v>
      </c>
      <c r="H205" s="5" t="s">
        <v>624</v>
      </c>
      <c r="I205" s="5" t="s">
        <v>624</v>
      </c>
      <c r="J205" s="5" t="s">
        <v>426</v>
      </c>
      <c r="K205" s="5" t="s">
        <v>624</v>
      </c>
      <c r="L205" s="5" t="s">
        <v>426</v>
      </c>
      <c r="M205" s="5" t="s">
        <v>427</v>
      </c>
      <c r="N205" s="5"/>
    </row>
    <row r="206" ht="38" customHeight="1" spans="1:14">
      <c r="A206" s="5"/>
      <c r="B206" s="5"/>
      <c r="C206" s="6"/>
      <c r="D206" s="5"/>
      <c r="E206" s="5"/>
      <c r="F206" s="11" t="s">
        <v>442</v>
      </c>
      <c r="G206" s="5" t="s">
        <v>443</v>
      </c>
      <c r="H206" s="5" t="s">
        <v>453</v>
      </c>
      <c r="I206" s="5" t="s">
        <v>453</v>
      </c>
      <c r="J206" s="5" t="s">
        <v>467</v>
      </c>
      <c r="K206" s="5" t="s">
        <v>453</v>
      </c>
      <c r="L206" s="5" t="s">
        <v>453</v>
      </c>
      <c r="M206" s="5" t="s">
        <v>441</v>
      </c>
      <c r="N206" s="5"/>
    </row>
    <row r="207" ht="38" customHeight="1" spans="1:14">
      <c r="A207" s="5" t="s">
        <v>187</v>
      </c>
      <c r="B207" s="5" t="s">
        <v>625</v>
      </c>
      <c r="C207" s="6">
        <v>750</v>
      </c>
      <c r="D207" s="5" t="s">
        <v>626</v>
      </c>
      <c r="E207" s="5" t="s">
        <v>420</v>
      </c>
      <c r="F207" s="11" t="s">
        <v>421</v>
      </c>
      <c r="G207" s="5" t="s">
        <v>422</v>
      </c>
      <c r="H207" s="5" t="s">
        <v>627</v>
      </c>
      <c r="I207" s="5" t="s">
        <v>628</v>
      </c>
      <c r="J207" s="5" t="s">
        <v>425</v>
      </c>
      <c r="K207" s="5" t="s">
        <v>627</v>
      </c>
      <c r="L207" s="5" t="s">
        <v>426</v>
      </c>
      <c r="M207" s="5" t="s">
        <v>427</v>
      </c>
      <c r="N207" s="5"/>
    </row>
    <row r="208" ht="38" customHeight="1" spans="1:14">
      <c r="A208" s="5"/>
      <c r="B208" s="5"/>
      <c r="C208" s="6"/>
      <c r="D208" s="5"/>
      <c r="E208" s="5"/>
      <c r="F208" s="11"/>
      <c r="G208" s="5" t="s">
        <v>428</v>
      </c>
      <c r="H208" s="5" t="s">
        <v>627</v>
      </c>
      <c r="I208" s="5" t="s">
        <v>628</v>
      </c>
      <c r="J208" s="5" t="s">
        <v>425</v>
      </c>
      <c r="K208" s="5" t="s">
        <v>627</v>
      </c>
      <c r="L208" s="5" t="s">
        <v>426</v>
      </c>
      <c r="M208" s="5" t="s">
        <v>427</v>
      </c>
      <c r="N208" s="5"/>
    </row>
    <row r="209" ht="38" customHeight="1" spans="1:14">
      <c r="A209" s="5"/>
      <c r="B209" s="5"/>
      <c r="C209" s="6"/>
      <c r="D209" s="5"/>
      <c r="E209" s="5"/>
      <c r="F209" s="11"/>
      <c r="G209" s="5" t="s">
        <v>429</v>
      </c>
      <c r="H209" s="5" t="s">
        <v>627</v>
      </c>
      <c r="I209" s="5" t="s">
        <v>628</v>
      </c>
      <c r="J209" s="5" t="s">
        <v>517</v>
      </c>
      <c r="K209" s="5" t="s">
        <v>627</v>
      </c>
      <c r="L209" s="5" t="s">
        <v>426</v>
      </c>
      <c r="M209" s="5" t="s">
        <v>427</v>
      </c>
      <c r="N209" s="5"/>
    </row>
    <row r="210" ht="38" customHeight="1" spans="1:14">
      <c r="A210" s="5"/>
      <c r="B210" s="5"/>
      <c r="C210" s="6"/>
      <c r="D210" s="5"/>
      <c r="E210" s="5"/>
      <c r="F210" s="11" t="s">
        <v>431</v>
      </c>
      <c r="G210" s="5" t="s">
        <v>432</v>
      </c>
      <c r="H210" s="5" t="s">
        <v>616</v>
      </c>
      <c r="I210" s="5" t="s">
        <v>616</v>
      </c>
      <c r="J210" s="5" t="s">
        <v>555</v>
      </c>
      <c r="K210" s="5" t="s">
        <v>616</v>
      </c>
      <c r="L210" s="5" t="s">
        <v>555</v>
      </c>
      <c r="M210" s="5" t="s">
        <v>441</v>
      </c>
      <c r="N210" s="5"/>
    </row>
    <row r="211" ht="38" customHeight="1" spans="1:14">
      <c r="A211" s="5"/>
      <c r="B211" s="5"/>
      <c r="C211" s="6"/>
      <c r="D211" s="5"/>
      <c r="E211" s="5"/>
      <c r="F211" s="11"/>
      <c r="G211" s="5" t="s">
        <v>437</v>
      </c>
      <c r="H211" s="5" t="s">
        <v>629</v>
      </c>
      <c r="I211" s="5" t="s">
        <v>629</v>
      </c>
      <c r="J211" s="5" t="s">
        <v>440</v>
      </c>
      <c r="K211" s="5" t="s">
        <v>629</v>
      </c>
      <c r="L211" s="5" t="s">
        <v>440</v>
      </c>
      <c r="M211" s="5" t="s">
        <v>441</v>
      </c>
      <c r="N211" s="5"/>
    </row>
    <row r="212" ht="38" customHeight="1" spans="1:14">
      <c r="A212" s="5"/>
      <c r="B212" s="5"/>
      <c r="C212" s="6"/>
      <c r="D212" s="5"/>
      <c r="E212" s="5"/>
      <c r="F212" s="11"/>
      <c r="G212" s="5" t="s">
        <v>434</v>
      </c>
      <c r="H212" s="5" t="s">
        <v>630</v>
      </c>
      <c r="I212" s="5" t="s">
        <v>630</v>
      </c>
      <c r="J212" s="5" t="s">
        <v>466</v>
      </c>
      <c r="K212" s="5" t="s">
        <v>630</v>
      </c>
      <c r="L212" s="5" t="s">
        <v>466</v>
      </c>
      <c r="M212" s="5" t="s">
        <v>441</v>
      </c>
      <c r="N212" s="5"/>
    </row>
    <row r="213" ht="38" customHeight="1" spans="1:14">
      <c r="A213" s="5"/>
      <c r="B213" s="5"/>
      <c r="C213" s="6"/>
      <c r="D213" s="5"/>
      <c r="E213" s="5"/>
      <c r="F213" s="11" t="s">
        <v>442</v>
      </c>
      <c r="G213" s="5" t="s">
        <v>443</v>
      </c>
      <c r="H213" s="5" t="s">
        <v>444</v>
      </c>
      <c r="I213" s="5" t="s">
        <v>445</v>
      </c>
      <c r="J213" s="5" t="s">
        <v>444</v>
      </c>
      <c r="K213" s="5" t="s">
        <v>444</v>
      </c>
      <c r="L213" s="5" t="s">
        <v>445</v>
      </c>
      <c r="M213" s="5" t="s">
        <v>441</v>
      </c>
      <c r="N213" s="5"/>
    </row>
    <row r="214" ht="38" customHeight="1" spans="1:14">
      <c r="A214" s="5"/>
      <c r="B214" s="5"/>
      <c r="C214" s="6"/>
      <c r="D214" s="5"/>
      <c r="E214" s="5"/>
      <c r="F214" s="11" t="s">
        <v>446</v>
      </c>
      <c r="G214" s="5" t="s">
        <v>455</v>
      </c>
      <c r="H214" s="5" t="s">
        <v>479</v>
      </c>
      <c r="I214" s="5" t="s">
        <v>453</v>
      </c>
      <c r="J214" s="5" t="s">
        <v>457</v>
      </c>
      <c r="K214" s="5" t="s">
        <v>479</v>
      </c>
      <c r="L214" s="5" t="s">
        <v>457</v>
      </c>
      <c r="M214" s="5" t="s">
        <v>441</v>
      </c>
      <c r="N214" s="5"/>
    </row>
    <row r="215" ht="38" customHeight="1" spans="1:14">
      <c r="A215" s="5"/>
      <c r="B215" s="5"/>
      <c r="C215" s="6"/>
      <c r="D215" s="5"/>
      <c r="E215" s="5"/>
      <c r="F215" s="11"/>
      <c r="G215" s="5" t="s">
        <v>451</v>
      </c>
      <c r="H215" s="5" t="s">
        <v>572</v>
      </c>
      <c r="I215" s="5" t="s">
        <v>444</v>
      </c>
      <c r="J215" s="5" t="s">
        <v>454</v>
      </c>
      <c r="K215" s="5" t="s">
        <v>572</v>
      </c>
      <c r="L215" s="5" t="s">
        <v>454</v>
      </c>
      <c r="M215" s="5" t="s">
        <v>441</v>
      </c>
      <c r="N215" s="5"/>
    </row>
    <row r="216" ht="38" customHeight="1" spans="1:14">
      <c r="A216" s="5"/>
      <c r="B216" s="5"/>
      <c r="C216" s="6"/>
      <c r="D216" s="5"/>
      <c r="E216" s="5"/>
      <c r="F216" s="11"/>
      <c r="G216" s="5" t="s">
        <v>447</v>
      </c>
      <c r="H216" s="5" t="s">
        <v>623</v>
      </c>
      <c r="I216" s="5" t="s">
        <v>573</v>
      </c>
      <c r="J216" s="5" t="s">
        <v>572</v>
      </c>
      <c r="K216" s="5" t="s">
        <v>623</v>
      </c>
      <c r="L216" s="5" t="s">
        <v>572</v>
      </c>
      <c r="M216" s="5" t="s">
        <v>427</v>
      </c>
      <c r="N216" s="5"/>
    </row>
    <row r="217" spans="1:14">
      <c r="A217" s="14" t="s">
        <v>187</v>
      </c>
      <c r="B217" s="14" t="s">
        <v>631</v>
      </c>
      <c r="C217" s="15">
        <v>23.3</v>
      </c>
      <c r="D217" s="14" t="s">
        <v>632</v>
      </c>
      <c r="E217" s="14" t="s">
        <v>632</v>
      </c>
      <c r="F217" s="16" t="s">
        <v>446</v>
      </c>
      <c r="G217" s="14" t="s">
        <v>429</v>
      </c>
      <c r="H217" s="14" t="s">
        <v>517</v>
      </c>
      <c r="I217" s="14" t="s">
        <v>633</v>
      </c>
      <c r="J217" s="14" t="s">
        <v>517</v>
      </c>
      <c r="K217" s="14" t="s">
        <v>517</v>
      </c>
      <c r="L217" s="14" t="s">
        <v>426</v>
      </c>
      <c r="M217" s="14" t="s">
        <v>427</v>
      </c>
      <c r="N217" s="14"/>
    </row>
    <row r="218" spans="1:14">
      <c r="A218" s="14"/>
      <c r="B218" s="14"/>
      <c r="C218" s="15"/>
      <c r="D218" s="14"/>
      <c r="E218" s="14"/>
      <c r="F218" s="16"/>
      <c r="G218" s="14" t="s">
        <v>422</v>
      </c>
      <c r="H218" s="14" t="s">
        <v>515</v>
      </c>
      <c r="I218" s="14" t="s">
        <v>516</v>
      </c>
      <c r="J218" s="14" t="s">
        <v>515</v>
      </c>
      <c r="K218" s="14" t="s">
        <v>515</v>
      </c>
      <c r="L218" s="14" t="s">
        <v>426</v>
      </c>
      <c r="M218" s="14" t="s">
        <v>427</v>
      </c>
      <c r="N218" s="14"/>
    </row>
    <row r="219" spans="1:14">
      <c r="A219" s="14"/>
      <c r="B219" s="14"/>
      <c r="C219" s="15"/>
      <c r="D219" s="14"/>
      <c r="E219" s="14"/>
      <c r="F219" s="16"/>
      <c r="G219" s="14" t="s">
        <v>428</v>
      </c>
      <c r="H219" s="14" t="s">
        <v>519</v>
      </c>
      <c r="I219" s="14" t="s">
        <v>512</v>
      </c>
      <c r="J219" s="14" t="s">
        <v>519</v>
      </c>
      <c r="K219" s="14" t="s">
        <v>519</v>
      </c>
      <c r="L219" s="14" t="s">
        <v>426</v>
      </c>
      <c r="M219" s="14" t="s">
        <v>427</v>
      </c>
      <c r="N219" s="14"/>
    </row>
    <row r="220" spans="1:14">
      <c r="A220" s="14"/>
      <c r="B220" s="14"/>
      <c r="C220" s="15"/>
      <c r="D220" s="14"/>
      <c r="E220" s="14"/>
      <c r="F220" s="16"/>
      <c r="G220" s="14" t="s">
        <v>447</v>
      </c>
      <c r="H220" s="14" t="s">
        <v>634</v>
      </c>
      <c r="I220" s="14" t="s">
        <v>580</v>
      </c>
      <c r="J220" s="14" t="s">
        <v>634</v>
      </c>
      <c r="K220" s="14" t="s">
        <v>634</v>
      </c>
      <c r="L220" s="14" t="s">
        <v>544</v>
      </c>
      <c r="M220" s="14" t="s">
        <v>427</v>
      </c>
      <c r="N220" s="14"/>
    </row>
    <row r="221" spans="1:14">
      <c r="A221" s="14"/>
      <c r="B221" s="14"/>
      <c r="C221" s="15"/>
      <c r="D221" s="14"/>
      <c r="E221" s="14"/>
      <c r="F221" s="16"/>
      <c r="G221" s="14" t="s">
        <v>451</v>
      </c>
      <c r="H221" s="14" t="s">
        <v>454</v>
      </c>
      <c r="I221" s="14" t="s">
        <v>453</v>
      </c>
      <c r="J221" s="14" t="s">
        <v>454</v>
      </c>
      <c r="K221" s="14" t="s">
        <v>454</v>
      </c>
      <c r="L221" s="14" t="s">
        <v>513</v>
      </c>
      <c r="M221" s="14" t="s">
        <v>441</v>
      </c>
      <c r="N221" s="14"/>
    </row>
    <row r="222" spans="1:14">
      <c r="A222" s="14"/>
      <c r="B222" s="14"/>
      <c r="C222" s="15"/>
      <c r="D222" s="14"/>
      <c r="E222" s="14"/>
      <c r="F222" s="16"/>
      <c r="G222" s="14" t="s">
        <v>455</v>
      </c>
      <c r="H222" s="14" t="s">
        <v>457</v>
      </c>
      <c r="I222" s="14" t="s">
        <v>453</v>
      </c>
      <c r="J222" s="14" t="s">
        <v>457</v>
      </c>
      <c r="K222" s="14" t="s">
        <v>457</v>
      </c>
      <c r="L222" s="14" t="s">
        <v>513</v>
      </c>
      <c r="M222" s="14" t="s">
        <v>427</v>
      </c>
      <c r="N222" s="14"/>
    </row>
    <row r="223" ht="19.5" spans="1:14">
      <c r="A223" s="14"/>
      <c r="B223" s="14"/>
      <c r="C223" s="15"/>
      <c r="D223" s="14"/>
      <c r="E223" s="14"/>
      <c r="F223" s="16" t="s">
        <v>431</v>
      </c>
      <c r="G223" s="14" t="s">
        <v>434</v>
      </c>
      <c r="H223" s="14" t="s">
        <v>635</v>
      </c>
      <c r="I223" s="14" t="s">
        <v>512</v>
      </c>
      <c r="J223" s="14" t="s">
        <v>635</v>
      </c>
      <c r="K223" s="14" t="s">
        <v>635</v>
      </c>
      <c r="L223" s="14" t="s">
        <v>513</v>
      </c>
      <c r="M223" s="14" t="s">
        <v>427</v>
      </c>
      <c r="N223" s="14"/>
    </row>
    <row r="224" ht="19.5" spans="1:14">
      <c r="A224" s="14"/>
      <c r="B224" s="14"/>
      <c r="C224" s="15"/>
      <c r="D224" s="14"/>
      <c r="E224" s="14"/>
      <c r="F224" s="16"/>
      <c r="G224" s="14" t="s">
        <v>432</v>
      </c>
      <c r="H224" s="14" t="s">
        <v>636</v>
      </c>
      <c r="I224" s="14" t="s">
        <v>512</v>
      </c>
      <c r="J224" s="14" t="s">
        <v>636</v>
      </c>
      <c r="K224" s="14" t="s">
        <v>636</v>
      </c>
      <c r="L224" s="14" t="s">
        <v>637</v>
      </c>
      <c r="M224" s="14" t="s">
        <v>427</v>
      </c>
      <c r="N224" s="14"/>
    </row>
    <row r="225" ht="19.5" spans="1:14">
      <c r="A225" s="14"/>
      <c r="B225" s="14"/>
      <c r="C225" s="15"/>
      <c r="D225" s="14"/>
      <c r="E225" s="14"/>
      <c r="F225" s="16"/>
      <c r="G225" s="14" t="s">
        <v>437</v>
      </c>
      <c r="H225" s="14" t="s">
        <v>636</v>
      </c>
      <c r="I225" s="14" t="s">
        <v>512</v>
      </c>
      <c r="J225" s="14" t="s">
        <v>636</v>
      </c>
      <c r="K225" s="14" t="s">
        <v>636</v>
      </c>
      <c r="L225" s="14" t="s">
        <v>513</v>
      </c>
      <c r="M225" s="14" t="s">
        <v>441</v>
      </c>
      <c r="N225" s="14"/>
    </row>
    <row r="226" ht="19.5" spans="1:14">
      <c r="A226" s="14"/>
      <c r="B226" s="14"/>
      <c r="C226" s="15"/>
      <c r="D226" s="14"/>
      <c r="E226" s="14"/>
      <c r="F226" s="16" t="s">
        <v>442</v>
      </c>
      <c r="G226" s="14" t="s">
        <v>443</v>
      </c>
      <c r="H226" s="14" t="s">
        <v>638</v>
      </c>
      <c r="I226" s="14" t="s">
        <v>444</v>
      </c>
      <c r="J226" s="14" t="s">
        <v>638</v>
      </c>
      <c r="K226" s="14" t="s">
        <v>638</v>
      </c>
      <c r="L226" s="14" t="s">
        <v>513</v>
      </c>
      <c r="M226" s="14" t="s">
        <v>441</v>
      </c>
      <c r="N226" s="14"/>
    </row>
    <row r="227" spans="1:14">
      <c r="A227" s="14" t="s">
        <v>187</v>
      </c>
      <c r="B227" s="14" t="s">
        <v>639</v>
      </c>
      <c r="C227" s="15">
        <v>200</v>
      </c>
      <c r="D227" s="14" t="s">
        <v>640</v>
      </c>
      <c r="E227" s="14" t="s">
        <v>640</v>
      </c>
      <c r="F227" s="16" t="s">
        <v>446</v>
      </c>
      <c r="G227" s="14" t="s">
        <v>429</v>
      </c>
      <c r="H227" s="14" t="s">
        <v>605</v>
      </c>
      <c r="I227" s="14" t="s">
        <v>425</v>
      </c>
      <c r="J227" s="14" t="s">
        <v>605</v>
      </c>
      <c r="K227" s="14" t="s">
        <v>605</v>
      </c>
      <c r="L227" s="14" t="s">
        <v>426</v>
      </c>
      <c r="M227" s="14" t="s">
        <v>427</v>
      </c>
      <c r="N227" s="14"/>
    </row>
    <row r="228" spans="1:14">
      <c r="A228" s="14"/>
      <c r="B228" s="14"/>
      <c r="C228" s="15"/>
      <c r="D228" s="14"/>
      <c r="E228" s="14"/>
      <c r="F228" s="16"/>
      <c r="G228" s="14" t="s">
        <v>451</v>
      </c>
      <c r="H228" s="14" t="s">
        <v>452</v>
      </c>
      <c r="I228" s="14" t="s">
        <v>494</v>
      </c>
      <c r="J228" s="14" t="s">
        <v>452</v>
      </c>
      <c r="K228" s="14" t="s">
        <v>452</v>
      </c>
      <c r="L228" s="14" t="s">
        <v>501</v>
      </c>
      <c r="M228" s="14" t="s">
        <v>441</v>
      </c>
      <c r="N228" s="14"/>
    </row>
    <row r="229" spans="1:14">
      <c r="A229" s="14"/>
      <c r="B229" s="14"/>
      <c r="C229" s="15"/>
      <c r="D229" s="14"/>
      <c r="E229" s="14"/>
      <c r="F229" s="16"/>
      <c r="G229" s="14" t="s">
        <v>447</v>
      </c>
      <c r="H229" s="14" t="s">
        <v>542</v>
      </c>
      <c r="I229" s="14" t="s">
        <v>544</v>
      </c>
      <c r="J229" s="14" t="s">
        <v>542</v>
      </c>
      <c r="K229" s="14" t="s">
        <v>542</v>
      </c>
      <c r="L229" s="14" t="s">
        <v>641</v>
      </c>
      <c r="M229" s="14" t="s">
        <v>427</v>
      </c>
      <c r="N229" s="14"/>
    </row>
    <row r="230" spans="1:14">
      <c r="A230" s="14"/>
      <c r="B230" s="14"/>
      <c r="C230" s="15"/>
      <c r="D230" s="14"/>
      <c r="E230" s="14"/>
      <c r="F230" s="16"/>
      <c r="G230" s="14" t="s">
        <v>428</v>
      </c>
      <c r="H230" s="14" t="s">
        <v>605</v>
      </c>
      <c r="I230" s="14" t="s">
        <v>425</v>
      </c>
      <c r="J230" s="14" t="s">
        <v>605</v>
      </c>
      <c r="K230" s="14" t="s">
        <v>605</v>
      </c>
      <c r="L230" s="14" t="s">
        <v>426</v>
      </c>
      <c r="M230" s="14" t="s">
        <v>427</v>
      </c>
      <c r="N230" s="14"/>
    </row>
    <row r="231" spans="1:14">
      <c r="A231" s="14"/>
      <c r="B231" s="14"/>
      <c r="C231" s="15"/>
      <c r="D231" s="14"/>
      <c r="E231" s="14"/>
      <c r="F231" s="16"/>
      <c r="G231" s="14" t="s">
        <v>422</v>
      </c>
      <c r="H231" s="14" t="s">
        <v>605</v>
      </c>
      <c r="I231" s="14" t="s">
        <v>425</v>
      </c>
      <c r="J231" s="14" t="s">
        <v>605</v>
      </c>
      <c r="K231" s="14" t="s">
        <v>605</v>
      </c>
      <c r="L231" s="14" t="s">
        <v>426</v>
      </c>
      <c r="M231" s="14" t="s">
        <v>427</v>
      </c>
      <c r="N231" s="14"/>
    </row>
    <row r="232" spans="1:14">
      <c r="A232" s="14"/>
      <c r="B232" s="14"/>
      <c r="C232" s="15"/>
      <c r="D232" s="14"/>
      <c r="E232" s="14"/>
      <c r="F232" s="16"/>
      <c r="G232" s="14" t="s">
        <v>455</v>
      </c>
      <c r="H232" s="14" t="s">
        <v>479</v>
      </c>
      <c r="I232" s="14" t="s">
        <v>473</v>
      </c>
      <c r="J232" s="14" t="s">
        <v>479</v>
      </c>
      <c r="K232" s="14" t="s">
        <v>479</v>
      </c>
      <c r="L232" s="14" t="s">
        <v>473</v>
      </c>
      <c r="M232" s="14" t="s">
        <v>427</v>
      </c>
      <c r="N232" s="14"/>
    </row>
    <row r="233" spans="1:14">
      <c r="A233" s="14"/>
      <c r="B233" s="14"/>
      <c r="C233" s="15"/>
      <c r="D233" s="14"/>
      <c r="E233" s="14"/>
      <c r="F233" s="16" t="s">
        <v>431</v>
      </c>
      <c r="G233" s="14" t="s">
        <v>437</v>
      </c>
      <c r="H233" s="14" t="s">
        <v>460</v>
      </c>
      <c r="I233" s="14" t="s">
        <v>642</v>
      </c>
      <c r="J233" s="14" t="s">
        <v>460</v>
      </c>
      <c r="K233" s="14" t="s">
        <v>460</v>
      </c>
      <c r="L233" s="14" t="s">
        <v>643</v>
      </c>
      <c r="M233" s="14" t="s">
        <v>441</v>
      </c>
      <c r="N233" s="14"/>
    </row>
    <row r="234" spans="1:14">
      <c r="A234" s="14"/>
      <c r="B234" s="14"/>
      <c r="C234" s="15"/>
      <c r="D234" s="14"/>
      <c r="E234" s="14"/>
      <c r="F234" s="16"/>
      <c r="G234" s="14" t="s">
        <v>432</v>
      </c>
      <c r="H234" s="14" t="s">
        <v>485</v>
      </c>
      <c r="I234" s="14" t="s">
        <v>548</v>
      </c>
      <c r="J234" s="14" t="s">
        <v>485</v>
      </c>
      <c r="K234" s="14" t="s">
        <v>485</v>
      </c>
      <c r="L234" s="14" t="s">
        <v>426</v>
      </c>
      <c r="M234" s="14" t="s">
        <v>427</v>
      </c>
      <c r="N234" s="14"/>
    </row>
    <row r="235" spans="1:14">
      <c r="A235" s="14"/>
      <c r="B235" s="14"/>
      <c r="C235" s="15"/>
      <c r="D235" s="14"/>
      <c r="E235" s="14"/>
      <c r="F235" s="16"/>
      <c r="G235" s="14" t="s">
        <v>434</v>
      </c>
      <c r="H235" s="14" t="s">
        <v>435</v>
      </c>
      <c r="I235" s="14" t="s">
        <v>644</v>
      </c>
      <c r="J235" s="14" t="s">
        <v>435</v>
      </c>
      <c r="K235" s="14" t="s">
        <v>435</v>
      </c>
      <c r="L235" s="14" t="s">
        <v>426</v>
      </c>
      <c r="M235" s="14" t="s">
        <v>427</v>
      </c>
      <c r="N235" s="14"/>
    </row>
    <row r="236" ht="19.5" spans="1:14">
      <c r="A236" s="14"/>
      <c r="B236" s="14"/>
      <c r="C236" s="15"/>
      <c r="D236" s="14"/>
      <c r="E236" s="14"/>
      <c r="F236" s="16" t="s">
        <v>442</v>
      </c>
      <c r="G236" s="14" t="s">
        <v>443</v>
      </c>
      <c r="H236" s="14" t="s">
        <v>444</v>
      </c>
      <c r="I236" s="14" t="s">
        <v>467</v>
      </c>
      <c r="J236" s="14" t="s">
        <v>444</v>
      </c>
      <c r="K236" s="14" t="s">
        <v>444</v>
      </c>
      <c r="L236" s="14" t="s">
        <v>502</v>
      </c>
      <c r="M236" s="14" t="s">
        <v>441</v>
      </c>
      <c r="N236" s="14"/>
    </row>
    <row r="237" spans="1:14">
      <c r="A237" s="14" t="s">
        <v>187</v>
      </c>
      <c r="B237" s="14" t="s">
        <v>645</v>
      </c>
      <c r="C237" s="15">
        <v>26</v>
      </c>
      <c r="D237" s="14" t="s">
        <v>646</v>
      </c>
      <c r="E237" s="14" t="s">
        <v>646</v>
      </c>
      <c r="F237" s="16" t="s">
        <v>446</v>
      </c>
      <c r="G237" s="14" t="s">
        <v>447</v>
      </c>
      <c r="H237" s="14" t="s">
        <v>542</v>
      </c>
      <c r="I237" s="14" t="s">
        <v>647</v>
      </c>
      <c r="J237" s="14" t="s">
        <v>542</v>
      </c>
      <c r="K237" s="14" t="s">
        <v>542</v>
      </c>
      <c r="L237" s="14" t="s">
        <v>648</v>
      </c>
      <c r="M237" s="14" t="s">
        <v>427</v>
      </c>
      <c r="N237" s="14"/>
    </row>
    <row r="238" spans="1:14">
      <c r="A238" s="14"/>
      <c r="B238" s="14"/>
      <c r="C238" s="15"/>
      <c r="D238" s="14"/>
      <c r="E238" s="14"/>
      <c r="F238" s="16"/>
      <c r="G238" s="14" t="s">
        <v>451</v>
      </c>
      <c r="H238" s="14" t="s">
        <v>452</v>
      </c>
      <c r="I238" s="14" t="s">
        <v>494</v>
      </c>
      <c r="J238" s="14" t="s">
        <v>452</v>
      </c>
      <c r="K238" s="14" t="s">
        <v>452</v>
      </c>
      <c r="L238" s="14" t="s">
        <v>649</v>
      </c>
      <c r="M238" s="14" t="s">
        <v>441</v>
      </c>
      <c r="N238" s="14"/>
    </row>
    <row r="239" spans="1:14">
      <c r="A239" s="14"/>
      <c r="B239" s="14"/>
      <c r="C239" s="15"/>
      <c r="D239" s="14"/>
      <c r="E239" s="14"/>
      <c r="F239" s="16"/>
      <c r="G239" s="14" t="s">
        <v>455</v>
      </c>
      <c r="H239" s="14" t="s">
        <v>479</v>
      </c>
      <c r="I239" s="14" t="s">
        <v>473</v>
      </c>
      <c r="J239" s="14" t="s">
        <v>479</v>
      </c>
      <c r="K239" s="14" t="s">
        <v>479</v>
      </c>
      <c r="L239" s="14" t="s">
        <v>473</v>
      </c>
      <c r="M239" s="14" t="s">
        <v>427</v>
      </c>
      <c r="N239" s="14"/>
    </row>
    <row r="240" spans="1:14">
      <c r="A240" s="14"/>
      <c r="B240" s="14"/>
      <c r="C240" s="15"/>
      <c r="D240" s="14"/>
      <c r="E240" s="14"/>
      <c r="F240" s="16"/>
      <c r="G240" s="14" t="s">
        <v>428</v>
      </c>
      <c r="H240" s="14" t="s">
        <v>650</v>
      </c>
      <c r="I240" s="14" t="s">
        <v>425</v>
      </c>
      <c r="J240" s="14" t="s">
        <v>650</v>
      </c>
      <c r="K240" s="14" t="s">
        <v>650</v>
      </c>
      <c r="L240" s="14" t="s">
        <v>426</v>
      </c>
      <c r="M240" s="14" t="s">
        <v>427</v>
      </c>
      <c r="N240" s="14"/>
    </row>
    <row r="241" spans="1:14">
      <c r="A241" s="14"/>
      <c r="B241" s="14"/>
      <c r="C241" s="15"/>
      <c r="D241" s="14"/>
      <c r="E241" s="14"/>
      <c r="F241" s="16"/>
      <c r="G241" s="14" t="s">
        <v>429</v>
      </c>
      <c r="H241" s="14" t="s">
        <v>650</v>
      </c>
      <c r="I241" s="14" t="s">
        <v>425</v>
      </c>
      <c r="J241" s="14" t="s">
        <v>650</v>
      </c>
      <c r="K241" s="14" t="s">
        <v>650</v>
      </c>
      <c r="L241" s="14" t="s">
        <v>426</v>
      </c>
      <c r="M241" s="14" t="s">
        <v>427</v>
      </c>
      <c r="N241" s="14"/>
    </row>
    <row r="242" spans="1:14">
      <c r="A242" s="14"/>
      <c r="B242" s="14"/>
      <c r="C242" s="15"/>
      <c r="D242" s="14"/>
      <c r="E242" s="14"/>
      <c r="F242" s="16"/>
      <c r="G242" s="14" t="s">
        <v>422</v>
      </c>
      <c r="H242" s="14" t="s">
        <v>650</v>
      </c>
      <c r="I242" s="14" t="s">
        <v>425</v>
      </c>
      <c r="J242" s="14" t="s">
        <v>650</v>
      </c>
      <c r="K242" s="14" t="s">
        <v>650</v>
      </c>
      <c r="L242" s="14" t="s">
        <v>426</v>
      </c>
      <c r="M242" s="14" t="s">
        <v>427</v>
      </c>
      <c r="N242" s="14"/>
    </row>
    <row r="243" spans="1:14">
      <c r="A243" s="14"/>
      <c r="B243" s="14"/>
      <c r="C243" s="15"/>
      <c r="D243" s="14"/>
      <c r="E243" s="14"/>
      <c r="F243" s="16" t="s">
        <v>431</v>
      </c>
      <c r="G243" s="14" t="s">
        <v>434</v>
      </c>
      <c r="H243" s="14" t="s">
        <v>435</v>
      </c>
      <c r="I243" s="14" t="s">
        <v>436</v>
      </c>
      <c r="J243" s="14" t="s">
        <v>435</v>
      </c>
      <c r="K243" s="14" t="s">
        <v>435</v>
      </c>
      <c r="L243" s="14" t="s">
        <v>426</v>
      </c>
      <c r="M243" s="14" t="s">
        <v>427</v>
      </c>
      <c r="N243" s="14"/>
    </row>
    <row r="244" spans="1:14">
      <c r="A244" s="14"/>
      <c r="B244" s="14"/>
      <c r="C244" s="15"/>
      <c r="D244" s="14"/>
      <c r="E244" s="14"/>
      <c r="F244" s="16"/>
      <c r="G244" s="14" t="s">
        <v>432</v>
      </c>
      <c r="H244" s="14" t="s">
        <v>586</v>
      </c>
      <c r="I244" s="14" t="s">
        <v>586</v>
      </c>
      <c r="J244" s="14" t="s">
        <v>586</v>
      </c>
      <c r="K244" s="14" t="s">
        <v>586</v>
      </c>
      <c r="L244" s="14" t="s">
        <v>473</v>
      </c>
      <c r="M244" s="14" t="s">
        <v>441</v>
      </c>
      <c r="N244" s="14"/>
    </row>
    <row r="245" spans="1:14">
      <c r="A245" s="14"/>
      <c r="B245" s="14"/>
      <c r="C245" s="15"/>
      <c r="D245" s="14"/>
      <c r="E245" s="14"/>
      <c r="F245" s="16"/>
      <c r="G245" s="14" t="s">
        <v>437</v>
      </c>
      <c r="H245" s="14" t="s">
        <v>488</v>
      </c>
      <c r="I245" s="14" t="s">
        <v>505</v>
      </c>
      <c r="J245" s="14" t="s">
        <v>488</v>
      </c>
      <c r="K245" s="14" t="s">
        <v>488</v>
      </c>
      <c r="L245" s="14" t="s">
        <v>473</v>
      </c>
      <c r="M245" s="14" t="s">
        <v>441</v>
      </c>
      <c r="N245" s="14"/>
    </row>
    <row r="246" ht="19.5" spans="1:14">
      <c r="A246" s="14"/>
      <c r="B246" s="14"/>
      <c r="C246" s="15"/>
      <c r="D246" s="14"/>
      <c r="E246" s="14"/>
      <c r="F246" s="16" t="s">
        <v>442</v>
      </c>
      <c r="G246" s="14" t="s">
        <v>443</v>
      </c>
      <c r="H246" s="14" t="s">
        <v>444</v>
      </c>
      <c r="I246" s="14" t="s">
        <v>545</v>
      </c>
      <c r="J246" s="14" t="s">
        <v>444</v>
      </c>
      <c r="K246" s="14" t="s">
        <v>444</v>
      </c>
      <c r="L246" s="14" t="s">
        <v>467</v>
      </c>
      <c r="M246" s="14" t="s">
        <v>441</v>
      </c>
      <c r="N246" s="14"/>
    </row>
    <row r="247" spans="1:14">
      <c r="A247" s="14" t="s">
        <v>187</v>
      </c>
      <c r="B247" s="14" t="s">
        <v>651</v>
      </c>
      <c r="C247" s="15">
        <v>268</v>
      </c>
      <c r="D247" s="14" t="s">
        <v>652</v>
      </c>
      <c r="E247" s="14" t="s">
        <v>652</v>
      </c>
      <c r="F247" s="16" t="s">
        <v>446</v>
      </c>
      <c r="G247" s="14" t="s">
        <v>455</v>
      </c>
      <c r="H247" s="14" t="s">
        <v>479</v>
      </c>
      <c r="I247" s="14" t="s">
        <v>473</v>
      </c>
      <c r="J247" s="14" t="s">
        <v>479</v>
      </c>
      <c r="K247" s="14" t="s">
        <v>479</v>
      </c>
      <c r="L247" s="14" t="s">
        <v>653</v>
      </c>
      <c r="M247" s="14" t="s">
        <v>427</v>
      </c>
      <c r="N247" s="14"/>
    </row>
    <row r="248" ht="19.5" spans="1:14">
      <c r="A248" s="14"/>
      <c r="B248" s="14"/>
      <c r="C248" s="15"/>
      <c r="D248" s="14"/>
      <c r="E248" s="14"/>
      <c r="F248" s="16"/>
      <c r="G248" s="14" t="s">
        <v>451</v>
      </c>
      <c r="H248" s="14" t="s">
        <v>654</v>
      </c>
      <c r="I248" s="14" t="s">
        <v>655</v>
      </c>
      <c r="J248" s="14" t="s">
        <v>654</v>
      </c>
      <c r="K248" s="14" t="s">
        <v>654</v>
      </c>
      <c r="L248" s="14" t="s">
        <v>656</v>
      </c>
      <c r="M248" s="14" t="s">
        <v>427</v>
      </c>
      <c r="N248" s="14"/>
    </row>
    <row r="249" spans="1:14">
      <c r="A249" s="14"/>
      <c r="B249" s="14"/>
      <c r="C249" s="15"/>
      <c r="D249" s="14"/>
      <c r="E249" s="14"/>
      <c r="F249" s="16"/>
      <c r="G249" s="14" t="s">
        <v>447</v>
      </c>
      <c r="H249" s="14" t="s">
        <v>594</v>
      </c>
      <c r="I249" s="14" t="s">
        <v>595</v>
      </c>
      <c r="J249" s="14" t="s">
        <v>594</v>
      </c>
      <c r="K249" s="14" t="s">
        <v>594</v>
      </c>
      <c r="L249" s="14" t="s">
        <v>653</v>
      </c>
      <c r="M249" s="14" t="s">
        <v>427</v>
      </c>
      <c r="N249" s="14"/>
    </row>
    <row r="250" spans="1:14">
      <c r="A250" s="14"/>
      <c r="B250" s="14"/>
      <c r="C250" s="15"/>
      <c r="D250" s="14"/>
      <c r="E250" s="14"/>
      <c r="F250" s="16"/>
      <c r="G250" s="14" t="s">
        <v>428</v>
      </c>
      <c r="H250" s="14" t="s">
        <v>657</v>
      </c>
      <c r="I250" s="14" t="s">
        <v>425</v>
      </c>
      <c r="J250" s="14" t="s">
        <v>657</v>
      </c>
      <c r="K250" s="14" t="s">
        <v>657</v>
      </c>
      <c r="L250" s="14" t="s">
        <v>426</v>
      </c>
      <c r="M250" s="14" t="s">
        <v>427</v>
      </c>
      <c r="N250" s="14"/>
    </row>
    <row r="251" spans="1:14">
      <c r="A251" s="14"/>
      <c r="B251" s="14"/>
      <c r="C251" s="15"/>
      <c r="D251" s="14"/>
      <c r="E251" s="14"/>
      <c r="F251" s="16"/>
      <c r="G251" s="14" t="s">
        <v>422</v>
      </c>
      <c r="H251" s="14" t="s">
        <v>657</v>
      </c>
      <c r="I251" s="14" t="s">
        <v>425</v>
      </c>
      <c r="J251" s="14" t="s">
        <v>657</v>
      </c>
      <c r="K251" s="14" t="s">
        <v>657</v>
      </c>
      <c r="L251" s="14" t="s">
        <v>426</v>
      </c>
      <c r="M251" s="14" t="s">
        <v>427</v>
      </c>
      <c r="N251" s="14"/>
    </row>
    <row r="252" spans="1:14">
      <c r="A252" s="14"/>
      <c r="B252" s="14"/>
      <c r="C252" s="15"/>
      <c r="D252" s="14"/>
      <c r="E252" s="14"/>
      <c r="F252" s="16"/>
      <c r="G252" s="14" t="s">
        <v>429</v>
      </c>
      <c r="H252" s="14" t="s">
        <v>657</v>
      </c>
      <c r="I252" s="14" t="s">
        <v>425</v>
      </c>
      <c r="J252" s="14" t="s">
        <v>657</v>
      </c>
      <c r="K252" s="14" t="s">
        <v>657</v>
      </c>
      <c r="L252" s="14" t="s">
        <v>426</v>
      </c>
      <c r="M252" s="14" t="s">
        <v>427</v>
      </c>
      <c r="N252" s="14"/>
    </row>
    <row r="253" spans="1:14">
      <c r="A253" s="14"/>
      <c r="B253" s="14"/>
      <c r="C253" s="15"/>
      <c r="D253" s="14"/>
      <c r="E253" s="14"/>
      <c r="F253" s="16" t="s">
        <v>431</v>
      </c>
      <c r="G253" s="14" t="s">
        <v>434</v>
      </c>
      <c r="H253" s="14" t="s">
        <v>616</v>
      </c>
      <c r="I253" s="14" t="s">
        <v>436</v>
      </c>
      <c r="J253" s="14" t="s">
        <v>616</v>
      </c>
      <c r="K253" s="14" t="s">
        <v>616</v>
      </c>
      <c r="L253" s="14" t="s">
        <v>426</v>
      </c>
      <c r="M253" s="14" t="s">
        <v>427</v>
      </c>
      <c r="N253" s="14"/>
    </row>
    <row r="254" spans="1:14">
      <c r="A254" s="14"/>
      <c r="B254" s="14"/>
      <c r="C254" s="15"/>
      <c r="D254" s="14"/>
      <c r="E254" s="14"/>
      <c r="F254" s="16"/>
      <c r="G254" s="14" t="s">
        <v>437</v>
      </c>
      <c r="H254" s="14" t="s">
        <v>505</v>
      </c>
      <c r="I254" s="14" t="s">
        <v>488</v>
      </c>
      <c r="J254" s="14" t="s">
        <v>505</v>
      </c>
      <c r="K254" s="14" t="s">
        <v>505</v>
      </c>
      <c r="L254" s="14" t="s">
        <v>658</v>
      </c>
      <c r="M254" s="14" t="s">
        <v>441</v>
      </c>
      <c r="N254" s="14"/>
    </row>
    <row r="255" spans="1:14">
      <c r="A255" s="14"/>
      <c r="B255" s="14"/>
      <c r="C255" s="15"/>
      <c r="D255" s="14"/>
      <c r="E255" s="14"/>
      <c r="F255" s="16"/>
      <c r="G255" s="14" t="s">
        <v>432</v>
      </c>
      <c r="H255" s="14" t="s">
        <v>586</v>
      </c>
      <c r="I255" s="14" t="s">
        <v>586</v>
      </c>
      <c r="J255" s="14" t="s">
        <v>586</v>
      </c>
      <c r="K255" s="14" t="s">
        <v>586</v>
      </c>
      <c r="L255" s="14" t="s">
        <v>426</v>
      </c>
      <c r="M255" s="14" t="s">
        <v>441</v>
      </c>
      <c r="N255" s="14"/>
    </row>
    <row r="256" ht="19.5" spans="1:14">
      <c r="A256" s="14"/>
      <c r="B256" s="14"/>
      <c r="C256" s="15"/>
      <c r="D256" s="14"/>
      <c r="E256" s="14"/>
      <c r="F256" s="16" t="s">
        <v>442</v>
      </c>
      <c r="G256" s="14" t="s">
        <v>443</v>
      </c>
      <c r="H256" s="14" t="s">
        <v>444</v>
      </c>
      <c r="I256" s="14" t="s">
        <v>638</v>
      </c>
      <c r="J256" s="14" t="s">
        <v>444</v>
      </c>
      <c r="K256" s="14" t="s">
        <v>444</v>
      </c>
      <c r="L256" s="14" t="s">
        <v>467</v>
      </c>
      <c r="M256" s="14" t="s">
        <v>441</v>
      </c>
      <c r="N256" s="14"/>
    </row>
    <row r="257" spans="1:14">
      <c r="A257" s="14" t="s">
        <v>187</v>
      </c>
      <c r="B257" s="14" t="s">
        <v>659</v>
      </c>
      <c r="C257" s="15">
        <v>43</v>
      </c>
      <c r="D257" s="14" t="s">
        <v>660</v>
      </c>
      <c r="E257" s="14" t="s">
        <v>660</v>
      </c>
      <c r="F257" s="16" t="s">
        <v>446</v>
      </c>
      <c r="G257" s="14" t="s">
        <v>429</v>
      </c>
      <c r="H257" s="14" t="s">
        <v>517</v>
      </c>
      <c r="I257" s="14" t="s">
        <v>661</v>
      </c>
      <c r="J257" s="14" t="s">
        <v>517</v>
      </c>
      <c r="K257" s="14" t="s">
        <v>517</v>
      </c>
      <c r="L257" s="14" t="s">
        <v>426</v>
      </c>
      <c r="M257" s="14" t="s">
        <v>427</v>
      </c>
      <c r="N257" s="14"/>
    </row>
    <row r="258" spans="1:14">
      <c r="A258" s="14"/>
      <c r="B258" s="14"/>
      <c r="C258" s="15"/>
      <c r="D258" s="14"/>
      <c r="E258" s="14"/>
      <c r="F258" s="16"/>
      <c r="G258" s="14" t="s">
        <v>422</v>
      </c>
      <c r="H258" s="14" t="s">
        <v>515</v>
      </c>
      <c r="I258" s="14" t="s">
        <v>516</v>
      </c>
      <c r="J258" s="14" t="s">
        <v>515</v>
      </c>
      <c r="K258" s="14" t="s">
        <v>515</v>
      </c>
      <c r="L258" s="14" t="s">
        <v>513</v>
      </c>
      <c r="M258" s="14" t="s">
        <v>427</v>
      </c>
      <c r="N258" s="14"/>
    </row>
    <row r="259" spans="1:14">
      <c r="A259" s="14"/>
      <c r="B259" s="14"/>
      <c r="C259" s="15"/>
      <c r="D259" s="14"/>
      <c r="E259" s="14"/>
      <c r="F259" s="16"/>
      <c r="G259" s="14" t="s">
        <v>455</v>
      </c>
      <c r="H259" s="14" t="s">
        <v>457</v>
      </c>
      <c r="I259" s="14" t="s">
        <v>453</v>
      </c>
      <c r="J259" s="14" t="s">
        <v>457</v>
      </c>
      <c r="K259" s="14" t="s">
        <v>457</v>
      </c>
      <c r="L259" s="14" t="s">
        <v>513</v>
      </c>
      <c r="M259" s="14" t="s">
        <v>427</v>
      </c>
      <c r="N259" s="14"/>
    </row>
    <row r="260" spans="1:14">
      <c r="A260" s="14"/>
      <c r="B260" s="14"/>
      <c r="C260" s="15"/>
      <c r="D260" s="14"/>
      <c r="E260" s="14"/>
      <c r="F260" s="16"/>
      <c r="G260" s="14" t="s">
        <v>451</v>
      </c>
      <c r="H260" s="14" t="s">
        <v>454</v>
      </c>
      <c r="I260" s="14" t="s">
        <v>444</v>
      </c>
      <c r="J260" s="14" t="s">
        <v>454</v>
      </c>
      <c r="K260" s="14" t="s">
        <v>454</v>
      </c>
      <c r="L260" s="14" t="s">
        <v>513</v>
      </c>
      <c r="M260" s="14" t="s">
        <v>427</v>
      </c>
      <c r="N260" s="14"/>
    </row>
    <row r="261" spans="1:14">
      <c r="A261" s="14"/>
      <c r="B261" s="14"/>
      <c r="C261" s="15"/>
      <c r="D261" s="14"/>
      <c r="E261" s="14"/>
      <c r="F261" s="16"/>
      <c r="G261" s="14" t="s">
        <v>447</v>
      </c>
      <c r="H261" s="14" t="s">
        <v>662</v>
      </c>
      <c r="I261" s="14" t="s">
        <v>663</v>
      </c>
      <c r="J261" s="14" t="s">
        <v>662</v>
      </c>
      <c r="K261" s="14" t="s">
        <v>662</v>
      </c>
      <c r="L261" s="14" t="s">
        <v>595</v>
      </c>
      <c r="M261" s="14" t="s">
        <v>427</v>
      </c>
      <c r="N261" s="14"/>
    </row>
    <row r="262" spans="1:14">
      <c r="A262" s="14"/>
      <c r="B262" s="14"/>
      <c r="C262" s="15"/>
      <c r="D262" s="14"/>
      <c r="E262" s="14"/>
      <c r="F262" s="16"/>
      <c r="G262" s="14" t="s">
        <v>428</v>
      </c>
      <c r="H262" s="14" t="s">
        <v>519</v>
      </c>
      <c r="I262" s="14" t="s">
        <v>512</v>
      </c>
      <c r="J262" s="14" t="s">
        <v>519</v>
      </c>
      <c r="K262" s="14" t="s">
        <v>519</v>
      </c>
      <c r="L262" s="14" t="s">
        <v>513</v>
      </c>
      <c r="M262" s="14" t="s">
        <v>427</v>
      </c>
      <c r="N262" s="14"/>
    </row>
    <row r="263" spans="1:14">
      <c r="A263" s="14"/>
      <c r="B263" s="14"/>
      <c r="C263" s="15"/>
      <c r="D263" s="14"/>
      <c r="E263" s="14"/>
      <c r="F263" s="16" t="s">
        <v>431</v>
      </c>
      <c r="G263" s="14" t="s">
        <v>437</v>
      </c>
      <c r="H263" s="14" t="s">
        <v>440</v>
      </c>
      <c r="I263" s="14" t="s">
        <v>512</v>
      </c>
      <c r="J263" s="14" t="s">
        <v>440</v>
      </c>
      <c r="K263" s="14" t="s">
        <v>440</v>
      </c>
      <c r="L263" s="14" t="s">
        <v>513</v>
      </c>
      <c r="M263" s="14" t="s">
        <v>427</v>
      </c>
      <c r="N263" s="14"/>
    </row>
    <row r="264" spans="1:14">
      <c r="A264" s="14"/>
      <c r="B264" s="14"/>
      <c r="C264" s="15"/>
      <c r="D264" s="14"/>
      <c r="E264" s="14"/>
      <c r="F264" s="16"/>
      <c r="G264" s="14" t="s">
        <v>432</v>
      </c>
      <c r="H264" s="14" t="s">
        <v>465</v>
      </c>
      <c r="I264" s="14" t="s">
        <v>512</v>
      </c>
      <c r="J264" s="14" t="s">
        <v>465</v>
      </c>
      <c r="K264" s="14" t="s">
        <v>465</v>
      </c>
      <c r="L264" s="14" t="s">
        <v>513</v>
      </c>
      <c r="M264" s="14" t="s">
        <v>427</v>
      </c>
      <c r="N264" s="14"/>
    </row>
    <row r="265" spans="1:14">
      <c r="A265" s="14"/>
      <c r="B265" s="14"/>
      <c r="C265" s="15"/>
      <c r="D265" s="14"/>
      <c r="E265" s="14"/>
      <c r="F265" s="16"/>
      <c r="G265" s="14" t="s">
        <v>434</v>
      </c>
      <c r="H265" s="14" t="s">
        <v>466</v>
      </c>
      <c r="I265" s="14" t="s">
        <v>512</v>
      </c>
      <c r="J265" s="14" t="s">
        <v>466</v>
      </c>
      <c r="K265" s="14" t="s">
        <v>466</v>
      </c>
      <c r="L265" s="14" t="s">
        <v>513</v>
      </c>
      <c r="M265" s="14" t="s">
        <v>427</v>
      </c>
      <c r="N265" s="14"/>
    </row>
    <row r="266" ht="19.5" spans="1:14">
      <c r="A266" s="14"/>
      <c r="B266" s="14"/>
      <c r="C266" s="15"/>
      <c r="D266" s="14"/>
      <c r="E266" s="14"/>
      <c r="F266" s="16" t="s">
        <v>442</v>
      </c>
      <c r="G266" s="14" t="s">
        <v>443</v>
      </c>
      <c r="H266" s="14" t="s">
        <v>445</v>
      </c>
      <c r="I266" s="14" t="s">
        <v>444</v>
      </c>
      <c r="J266" s="14" t="s">
        <v>445</v>
      </c>
      <c r="K266" s="14" t="s">
        <v>445</v>
      </c>
      <c r="L266" s="14" t="s">
        <v>513</v>
      </c>
      <c r="M266" s="14" t="s">
        <v>427</v>
      </c>
      <c r="N266" s="14"/>
    </row>
  </sheetData>
  <mergeCells count="212">
    <mergeCell ref="C1:N1"/>
    <mergeCell ref="A2:N2"/>
    <mergeCell ref="L3:N3"/>
    <mergeCell ref="F4:N4"/>
    <mergeCell ref="A4:A5"/>
    <mergeCell ref="A7:A16"/>
    <mergeCell ref="A17:A26"/>
    <mergeCell ref="A27:A36"/>
    <mergeCell ref="A37:A46"/>
    <mergeCell ref="A47:A56"/>
    <mergeCell ref="A57:A66"/>
    <mergeCell ref="A67:A76"/>
    <mergeCell ref="A77:A86"/>
    <mergeCell ref="A87:A96"/>
    <mergeCell ref="A97:A106"/>
    <mergeCell ref="A107:A116"/>
    <mergeCell ref="A117:A126"/>
    <mergeCell ref="A127:A136"/>
    <mergeCell ref="A137:A146"/>
    <mergeCell ref="A147:A156"/>
    <mergeCell ref="A157:A166"/>
    <mergeCell ref="A167:A176"/>
    <mergeCell ref="A177:A186"/>
    <mergeCell ref="A187:A196"/>
    <mergeCell ref="A197:A206"/>
    <mergeCell ref="A207:A216"/>
    <mergeCell ref="A217:A226"/>
    <mergeCell ref="A227:A236"/>
    <mergeCell ref="A237:A246"/>
    <mergeCell ref="A247:A256"/>
    <mergeCell ref="A257:A266"/>
    <mergeCell ref="B4:B5"/>
    <mergeCell ref="B7:B16"/>
    <mergeCell ref="B17:B26"/>
    <mergeCell ref="B27:B36"/>
    <mergeCell ref="B37:B46"/>
    <mergeCell ref="B47:B56"/>
    <mergeCell ref="B57:B66"/>
    <mergeCell ref="B67:B76"/>
    <mergeCell ref="B77:B86"/>
    <mergeCell ref="B87:B96"/>
    <mergeCell ref="B97:B106"/>
    <mergeCell ref="B107:B116"/>
    <mergeCell ref="B117:B126"/>
    <mergeCell ref="B127:B136"/>
    <mergeCell ref="B137:B146"/>
    <mergeCell ref="B147:B156"/>
    <mergeCell ref="B157:B166"/>
    <mergeCell ref="B167:B176"/>
    <mergeCell ref="B177:B186"/>
    <mergeCell ref="B187:B196"/>
    <mergeCell ref="B197:B206"/>
    <mergeCell ref="B207:B216"/>
    <mergeCell ref="B217:B226"/>
    <mergeCell ref="B227:B236"/>
    <mergeCell ref="B237:B246"/>
    <mergeCell ref="B247:B256"/>
    <mergeCell ref="B257:B266"/>
    <mergeCell ref="C4:C5"/>
    <mergeCell ref="C7:C16"/>
    <mergeCell ref="C17:C26"/>
    <mergeCell ref="C27:C36"/>
    <mergeCell ref="C37:C46"/>
    <mergeCell ref="C47:C56"/>
    <mergeCell ref="C57:C66"/>
    <mergeCell ref="C67:C76"/>
    <mergeCell ref="C77:C86"/>
    <mergeCell ref="C87:C96"/>
    <mergeCell ref="C97:C106"/>
    <mergeCell ref="C107:C116"/>
    <mergeCell ref="C117:C126"/>
    <mergeCell ref="C127:C136"/>
    <mergeCell ref="C137:C146"/>
    <mergeCell ref="C147:C156"/>
    <mergeCell ref="C157:C166"/>
    <mergeCell ref="C167:C176"/>
    <mergeCell ref="C177:C186"/>
    <mergeCell ref="C187:C196"/>
    <mergeCell ref="C197:C206"/>
    <mergeCell ref="C207:C216"/>
    <mergeCell ref="C217:C226"/>
    <mergeCell ref="C227:C236"/>
    <mergeCell ref="C237:C246"/>
    <mergeCell ref="C247:C256"/>
    <mergeCell ref="C257:C266"/>
    <mergeCell ref="D4:D5"/>
    <mergeCell ref="D7:D16"/>
    <mergeCell ref="D17:D26"/>
    <mergeCell ref="D27:D36"/>
    <mergeCell ref="D37:D46"/>
    <mergeCell ref="D47:D56"/>
    <mergeCell ref="D57:D66"/>
    <mergeCell ref="D67:D76"/>
    <mergeCell ref="D77:D86"/>
    <mergeCell ref="D87:D96"/>
    <mergeCell ref="D97:D106"/>
    <mergeCell ref="D107:D116"/>
    <mergeCell ref="D117:D126"/>
    <mergeCell ref="D127:D136"/>
    <mergeCell ref="D137:D146"/>
    <mergeCell ref="D147:D156"/>
    <mergeCell ref="D157:D166"/>
    <mergeCell ref="D167:D176"/>
    <mergeCell ref="D177:D186"/>
    <mergeCell ref="D187:D196"/>
    <mergeCell ref="D197:D206"/>
    <mergeCell ref="D207:D216"/>
    <mergeCell ref="D217:D226"/>
    <mergeCell ref="D227:D236"/>
    <mergeCell ref="D237:D246"/>
    <mergeCell ref="D247:D256"/>
    <mergeCell ref="D257:D266"/>
    <mergeCell ref="E4:E5"/>
    <mergeCell ref="E7:E16"/>
    <mergeCell ref="E17:E26"/>
    <mergeCell ref="E27:E36"/>
    <mergeCell ref="E37:E46"/>
    <mergeCell ref="E47:E56"/>
    <mergeCell ref="E57:E66"/>
    <mergeCell ref="E67:E76"/>
    <mergeCell ref="E77:E86"/>
    <mergeCell ref="E87:E96"/>
    <mergeCell ref="E97:E106"/>
    <mergeCell ref="E107:E116"/>
    <mergeCell ref="E117:E126"/>
    <mergeCell ref="E127:E136"/>
    <mergeCell ref="E137:E146"/>
    <mergeCell ref="E147:E156"/>
    <mergeCell ref="E157:E166"/>
    <mergeCell ref="E167:E176"/>
    <mergeCell ref="E177:E186"/>
    <mergeCell ref="E187:E196"/>
    <mergeCell ref="E197:E206"/>
    <mergeCell ref="E207:E216"/>
    <mergeCell ref="E217:E226"/>
    <mergeCell ref="E227:E236"/>
    <mergeCell ref="E237:E246"/>
    <mergeCell ref="E247:E256"/>
    <mergeCell ref="E257:E266"/>
    <mergeCell ref="F7:F9"/>
    <mergeCell ref="F10:F12"/>
    <mergeCell ref="F14:F16"/>
    <mergeCell ref="F17:F19"/>
    <mergeCell ref="F21:F23"/>
    <mergeCell ref="F24:F26"/>
    <mergeCell ref="F27:F29"/>
    <mergeCell ref="F30:F32"/>
    <mergeCell ref="F33:F35"/>
    <mergeCell ref="F37:F39"/>
    <mergeCell ref="F40:F42"/>
    <mergeCell ref="F44:F46"/>
    <mergeCell ref="F47:F49"/>
    <mergeCell ref="F50:F52"/>
    <mergeCell ref="F54:F56"/>
    <mergeCell ref="F58:F60"/>
    <mergeCell ref="F61:F63"/>
    <mergeCell ref="F64:F66"/>
    <mergeCell ref="F67:F69"/>
    <mergeCell ref="F71:F73"/>
    <mergeCell ref="F74:F76"/>
    <mergeCell ref="F77:F79"/>
    <mergeCell ref="F81:F83"/>
    <mergeCell ref="F84:F86"/>
    <mergeCell ref="F87:F89"/>
    <mergeCell ref="F90:F92"/>
    <mergeCell ref="F94:F96"/>
    <mergeCell ref="F97:F99"/>
    <mergeCell ref="F100:F102"/>
    <mergeCell ref="F104:F106"/>
    <mergeCell ref="F107:F109"/>
    <mergeCell ref="F110:F112"/>
    <mergeCell ref="F114:F116"/>
    <mergeCell ref="F117:F119"/>
    <mergeCell ref="F120:F122"/>
    <mergeCell ref="F124:F126"/>
    <mergeCell ref="F127:F129"/>
    <mergeCell ref="F130:F132"/>
    <mergeCell ref="F134:F136"/>
    <mergeCell ref="F137:F139"/>
    <mergeCell ref="F141:F143"/>
    <mergeCell ref="F144:F146"/>
    <mergeCell ref="F147:F149"/>
    <mergeCell ref="F150:F152"/>
    <mergeCell ref="F154:F156"/>
    <mergeCell ref="F157:F159"/>
    <mergeCell ref="F160:F162"/>
    <mergeCell ref="F164:F166"/>
    <mergeCell ref="F167:F169"/>
    <mergeCell ref="F170:F172"/>
    <mergeCell ref="F173:F175"/>
    <mergeCell ref="F178:F180"/>
    <mergeCell ref="F181:F183"/>
    <mergeCell ref="F184:F186"/>
    <mergeCell ref="F187:F189"/>
    <mergeCell ref="F190:F192"/>
    <mergeCell ref="F193:F195"/>
    <mergeCell ref="F197:F199"/>
    <mergeCell ref="F200:F202"/>
    <mergeCell ref="F203:F205"/>
    <mergeCell ref="F207:F209"/>
    <mergeCell ref="F210:F212"/>
    <mergeCell ref="F214:F216"/>
    <mergeCell ref="F217:F222"/>
    <mergeCell ref="F223:F225"/>
    <mergeCell ref="F227:F232"/>
    <mergeCell ref="F233:F235"/>
    <mergeCell ref="F237:F242"/>
    <mergeCell ref="F243:F245"/>
    <mergeCell ref="F247:F252"/>
    <mergeCell ref="F253:F255"/>
    <mergeCell ref="F257:F262"/>
    <mergeCell ref="F263:F265"/>
  </mergeCells>
  <pageMargins left="0.75" right="0.75" top="0.270000010728836" bottom="0.270000010728836"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zoomScale="85" zoomScaleNormal="85" topLeftCell="A2" workbookViewId="0">
      <selection activeCell="N16" sqref="N16"/>
    </sheetView>
  </sheetViews>
  <sheetFormatPr defaultColWidth="10" defaultRowHeight="13.5"/>
  <cols>
    <col min="1" max="1" width="7.375" customWidth="1"/>
    <col min="2" max="2" width="15" customWidth="1"/>
    <col min="3" max="3" width="9.76666666666667" customWidth="1"/>
    <col min="4" max="4" width="9.625" customWidth="1"/>
    <col min="5" max="5" width="3.875" customWidth="1"/>
    <col min="6" max="6" width="6.25" customWidth="1"/>
    <col min="7" max="7" width="7.75" customWidth="1"/>
    <col min="8" max="8" width="8.375" customWidth="1"/>
    <col min="9" max="9" width="8.25" customWidth="1"/>
    <col min="10" max="10" width="41.6583333333333" customWidth="1"/>
    <col min="11" max="11" width="9.76666666666667" customWidth="1"/>
    <col min="12" max="12" width="15.0666666666667" customWidth="1"/>
    <col min="13" max="16" width="9.76666666666667" customWidth="1"/>
    <col min="17" max="17" width="24.425" customWidth="1"/>
    <col min="18" max="18" width="7.125" customWidth="1"/>
    <col min="19" max="19" width="9.76666666666667" customWidth="1"/>
  </cols>
  <sheetData>
    <row r="1" ht="42.25" customHeight="1" spans="1:18">
      <c r="A1" s="1" t="s">
        <v>664</v>
      </c>
      <c r="B1" s="1"/>
      <c r="C1" s="1"/>
      <c r="D1" s="1"/>
      <c r="E1" s="1"/>
      <c r="F1" s="1"/>
      <c r="G1" s="1"/>
      <c r="H1" s="1"/>
      <c r="I1" s="1"/>
      <c r="J1" s="1"/>
      <c r="K1" s="1"/>
      <c r="L1" s="1"/>
      <c r="M1" s="1"/>
      <c r="N1" s="1"/>
      <c r="O1" s="1"/>
      <c r="P1" s="1"/>
      <c r="Q1" s="1"/>
      <c r="R1" s="1"/>
    </row>
    <row r="2" ht="23.25" customHeight="1" spans="1:18">
      <c r="A2" s="2" t="s">
        <v>665</v>
      </c>
      <c r="B2" s="2"/>
      <c r="C2" s="2"/>
      <c r="D2" s="2"/>
      <c r="E2" s="2"/>
      <c r="F2" s="2"/>
      <c r="G2" s="2"/>
      <c r="H2" s="2"/>
      <c r="I2" s="2"/>
      <c r="J2" s="2"/>
      <c r="K2" s="2"/>
      <c r="L2" s="2"/>
      <c r="M2" s="2"/>
      <c r="N2" s="2"/>
      <c r="O2" s="2"/>
      <c r="P2" s="2"/>
      <c r="Q2" s="2"/>
      <c r="R2" s="2"/>
    </row>
    <row r="3" ht="16.35" customHeight="1" spans="1:18">
      <c r="A3" s="3"/>
      <c r="B3" s="3"/>
      <c r="C3" s="3"/>
      <c r="D3" s="3"/>
      <c r="E3" s="3"/>
      <c r="F3" s="3"/>
      <c r="G3" s="3"/>
      <c r="H3" s="3"/>
      <c r="I3" s="3"/>
      <c r="J3" s="3"/>
      <c r="Q3" s="9" t="s">
        <v>30</v>
      </c>
      <c r="R3" s="9"/>
    </row>
    <row r="4" ht="29.3" customHeight="1" spans="1:18">
      <c r="A4" s="4" t="s">
        <v>341</v>
      </c>
      <c r="B4" s="4" t="s">
        <v>342</v>
      </c>
      <c r="C4" s="4" t="s">
        <v>666</v>
      </c>
      <c r="D4" s="4"/>
      <c r="E4" s="4"/>
      <c r="F4" s="4"/>
      <c r="G4" s="4"/>
      <c r="H4" s="4"/>
      <c r="I4" s="4"/>
      <c r="J4" s="4" t="s">
        <v>667</v>
      </c>
      <c r="K4" s="7" t="s">
        <v>668</v>
      </c>
      <c r="L4" s="7"/>
      <c r="M4" s="7"/>
      <c r="N4" s="7"/>
      <c r="O4" s="7"/>
      <c r="P4" s="7"/>
      <c r="Q4" s="7"/>
      <c r="R4" s="7"/>
    </row>
    <row r="5" ht="32.75" customHeight="1" spans="1:18">
      <c r="A5" s="4"/>
      <c r="B5" s="4"/>
      <c r="C5" s="4" t="s">
        <v>405</v>
      </c>
      <c r="D5" s="4" t="s">
        <v>669</v>
      </c>
      <c r="E5" s="4"/>
      <c r="F5" s="4"/>
      <c r="G5" s="4"/>
      <c r="H5" s="4" t="s">
        <v>670</v>
      </c>
      <c r="I5" s="4"/>
      <c r="J5" s="4"/>
      <c r="K5" s="7"/>
      <c r="L5" s="7"/>
      <c r="M5" s="7"/>
      <c r="N5" s="7"/>
      <c r="O5" s="7"/>
      <c r="P5" s="7"/>
      <c r="Q5" s="7"/>
      <c r="R5" s="7"/>
    </row>
    <row r="6" ht="58" customHeight="1" spans="1:18">
      <c r="A6" s="4"/>
      <c r="B6" s="4"/>
      <c r="C6" s="4"/>
      <c r="D6" s="4" t="s">
        <v>363</v>
      </c>
      <c r="E6" s="4" t="s">
        <v>671</v>
      </c>
      <c r="F6" s="4" t="s">
        <v>672</v>
      </c>
      <c r="G6" s="4" t="s">
        <v>673</v>
      </c>
      <c r="H6" s="4" t="s">
        <v>177</v>
      </c>
      <c r="I6" s="4" t="s">
        <v>178</v>
      </c>
      <c r="J6" s="4"/>
      <c r="K6" s="4" t="s">
        <v>409</v>
      </c>
      <c r="L6" s="4" t="s">
        <v>410</v>
      </c>
      <c r="M6" s="4" t="s">
        <v>411</v>
      </c>
      <c r="N6" s="4" t="s">
        <v>416</v>
      </c>
      <c r="O6" s="4" t="s">
        <v>412</v>
      </c>
      <c r="P6" s="4" t="s">
        <v>674</v>
      </c>
      <c r="Q6" s="4" t="s">
        <v>675</v>
      </c>
      <c r="R6" s="4" t="s">
        <v>417</v>
      </c>
    </row>
    <row r="7" ht="34.7" customHeight="1" spans="1:18">
      <c r="A7" s="5" t="s">
        <v>2</v>
      </c>
      <c r="B7" s="5" t="s">
        <v>4</v>
      </c>
      <c r="C7" s="6">
        <v>6818.5</v>
      </c>
      <c r="D7" s="6">
        <v>4100.5</v>
      </c>
      <c r="E7" s="6">
        <v>0</v>
      </c>
      <c r="F7" s="6">
        <v>0</v>
      </c>
      <c r="G7" s="6">
        <v>2718</v>
      </c>
      <c r="H7" s="6">
        <v>2448.5</v>
      </c>
      <c r="I7" s="6">
        <v>4370</v>
      </c>
      <c r="J7" s="5" t="s">
        <v>420</v>
      </c>
      <c r="K7" s="8" t="s">
        <v>446</v>
      </c>
      <c r="L7" s="8" t="s">
        <v>676</v>
      </c>
      <c r="M7" s="8" t="s">
        <v>677</v>
      </c>
      <c r="N7" s="8" t="s">
        <v>678</v>
      </c>
      <c r="O7" s="8" t="s">
        <v>679</v>
      </c>
      <c r="P7" s="8" t="s">
        <v>680</v>
      </c>
      <c r="Q7" s="8" t="s">
        <v>681</v>
      </c>
      <c r="R7" s="8"/>
    </row>
    <row r="8" ht="34.7" customHeight="1" spans="1:18">
      <c r="A8" s="5"/>
      <c r="B8" s="5"/>
      <c r="C8" s="6"/>
      <c r="D8" s="6"/>
      <c r="E8" s="6"/>
      <c r="F8" s="6"/>
      <c r="G8" s="6"/>
      <c r="H8" s="6"/>
      <c r="I8" s="6"/>
      <c r="J8" s="5"/>
      <c r="K8" s="8"/>
      <c r="L8" s="8" t="s">
        <v>682</v>
      </c>
      <c r="M8" s="8" t="s">
        <v>683</v>
      </c>
      <c r="N8" s="8" t="s">
        <v>678</v>
      </c>
      <c r="O8" s="8" t="s">
        <v>679</v>
      </c>
      <c r="P8" s="8" t="s">
        <v>680</v>
      </c>
      <c r="Q8" s="8" t="s">
        <v>684</v>
      </c>
      <c r="R8" s="8"/>
    </row>
    <row r="9" ht="34.7" customHeight="1" spans="1:18">
      <c r="A9" s="5"/>
      <c r="B9" s="5"/>
      <c r="C9" s="6"/>
      <c r="D9" s="6"/>
      <c r="E9" s="6"/>
      <c r="F9" s="6"/>
      <c r="G9" s="6"/>
      <c r="H9" s="6"/>
      <c r="I9" s="6"/>
      <c r="J9" s="5"/>
      <c r="K9" s="8" t="s">
        <v>431</v>
      </c>
      <c r="L9" s="8" t="s">
        <v>685</v>
      </c>
      <c r="M9" s="8" t="s">
        <v>686</v>
      </c>
      <c r="N9" s="8" t="s">
        <v>687</v>
      </c>
      <c r="O9" s="8" t="s">
        <v>679</v>
      </c>
      <c r="P9" s="8" t="s">
        <v>688</v>
      </c>
      <c r="Q9" s="8" t="s">
        <v>689</v>
      </c>
      <c r="R9" s="8"/>
    </row>
    <row r="10" ht="34.7" customHeight="1" spans="1:18">
      <c r="A10" s="5"/>
      <c r="B10" s="5"/>
      <c r="C10" s="6"/>
      <c r="D10" s="6"/>
      <c r="E10" s="6"/>
      <c r="F10" s="6"/>
      <c r="G10" s="6"/>
      <c r="H10" s="6"/>
      <c r="I10" s="6"/>
      <c r="J10" s="5"/>
      <c r="K10" s="8"/>
      <c r="L10" s="8" t="s">
        <v>467</v>
      </c>
      <c r="M10" s="8" t="s">
        <v>690</v>
      </c>
      <c r="N10" s="8" t="s">
        <v>687</v>
      </c>
      <c r="O10" s="8" t="s">
        <v>691</v>
      </c>
      <c r="P10" s="8" t="s">
        <v>680</v>
      </c>
      <c r="Q10" s="8" t="s">
        <v>692</v>
      </c>
      <c r="R10" s="8"/>
    </row>
  </sheetData>
  <mergeCells count="23">
    <mergeCell ref="A1:R1"/>
    <mergeCell ref="A2:R2"/>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ageMargins left="0.75" right="0.75" top="0.270000010728836" bottom="0.270000010728836" header="0" footer="0"/>
  <pageSetup paperSize="9" scale="6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70" zoomScaleNormal="70" workbookViewId="0">
      <selection activeCell="M18" sqref="M18"/>
    </sheetView>
  </sheetViews>
  <sheetFormatPr defaultColWidth="10" defaultRowHeight="13.5" outlineLevelCol="7"/>
  <cols>
    <col min="1" max="1" width="35.6583333333333" customWidth="1"/>
    <col min="2" max="2" width="8.50833333333333" customWidth="1"/>
    <col min="3" max="3" width="22.125" customWidth="1"/>
    <col min="4" max="4" width="12.125" customWidth="1"/>
    <col min="5" max="5" width="25.5083333333333" customWidth="1"/>
    <col min="6" max="6" width="13.875" customWidth="1"/>
    <col min="7" max="7" width="22.125" customWidth="1"/>
    <col min="8" max="8" width="12.375" customWidth="1"/>
    <col min="9" max="9" width="9.76666666666667" customWidth="1"/>
  </cols>
  <sheetData>
    <row r="1" ht="23" customHeight="1" spans="1:8">
      <c r="A1" s="10" t="s">
        <v>7</v>
      </c>
      <c r="B1" s="10"/>
      <c r="C1" s="10"/>
      <c r="D1" s="10"/>
      <c r="E1" s="10"/>
      <c r="F1" s="10"/>
      <c r="G1" s="10"/>
      <c r="H1" s="10"/>
    </row>
    <row r="2" ht="20" customHeight="1" spans="1:8">
      <c r="A2" s="2" t="s">
        <v>29</v>
      </c>
      <c r="B2" s="2"/>
      <c r="C2" s="2"/>
      <c r="D2" s="2"/>
      <c r="E2" s="2"/>
      <c r="F2" s="2"/>
      <c r="G2" s="2"/>
      <c r="H2" s="2"/>
    </row>
    <row r="3" ht="14" customHeight="1" spans="1:8">
      <c r="A3" s="2"/>
      <c r="B3" s="2"/>
      <c r="C3" s="2"/>
      <c r="G3" s="78" t="s">
        <v>30</v>
      </c>
      <c r="H3" s="78"/>
    </row>
    <row r="4" ht="18" customHeight="1" spans="1:8">
      <c r="A4" s="79" t="s">
        <v>31</v>
      </c>
      <c r="B4" s="79"/>
      <c r="C4" s="79" t="s">
        <v>32</v>
      </c>
      <c r="D4" s="79"/>
      <c r="E4" s="79"/>
      <c r="F4" s="79"/>
      <c r="G4" s="79"/>
      <c r="H4" s="79"/>
    </row>
    <row r="5" ht="20" customHeight="1" spans="1:8">
      <c r="A5" s="79" t="s">
        <v>33</v>
      </c>
      <c r="B5" s="79" t="s">
        <v>34</v>
      </c>
      <c r="C5" s="79" t="s">
        <v>35</v>
      </c>
      <c r="D5" s="79" t="s">
        <v>34</v>
      </c>
      <c r="E5" s="79" t="s">
        <v>36</v>
      </c>
      <c r="F5" s="79" t="s">
        <v>34</v>
      </c>
      <c r="G5" s="79" t="s">
        <v>37</v>
      </c>
      <c r="H5" s="79" t="s">
        <v>34</v>
      </c>
    </row>
    <row r="6" ht="20" customHeight="1" spans="1:8">
      <c r="A6" s="11" t="s">
        <v>38</v>
      </c>
      <c r="B6" s="12">
        <v>4100.5</v>
      </c>
      <c r="C6" s="5" t="s">
        <v>39</v>
      </c>
      <c r="D6" s="25"/>
      <c r="E6" s="11" t="s">
        <v>40</v>
      </c>
      <c r="F6" s="12">
        <v>2448.5</v>
      </c>
      <c r="G6" s="5" t="s">
        <v>41</v>
      </c>
      <c r="H6" s="6">
        <v>2324.5</v>
      </c>
    </row>
    <row r="7" ht="20" customHeight="1" spans="1:8">
      <c r="A7" s="5" t="s">
        <v>42</v>
      </c>
      <c r="B7" s="6">
        <v>2488.3</v>
      </c>
      <c r="C7" s="5" t="s">
        <v>43</v>
      </c>
      <c r="D7" s="25"/>
      <c r="E7" s="5" t="s">
        <v>44</v>
      </c>
      <c r="F7" s="6">
        <v>2071.4</v>
      </c>
      <c r="G7" s="5" t="s">
        <v>45</v>
      </c>
      <c r="H7" s="6">
        <v>1188</v>
      </c>
    </row>
    <row r="8" ht="20" customHeight="1" spans="1:8">
      <c r="A8" s="11" t="s">
        <v>46</v>
      </c>
      <c r="B8" s="6">
        <v>1612.2</v>
      </c>
      <c r="C8" s="5" t="s">
        <v>47</v>
      </c>
      <c r="D8" s="25"/>
      <c r="E8" s="5" t="s">
        <v>48</v>
      </c>
      <c r="F8" s="6">
        <v>377.1</v>
      </c>
      <c r="G8" s="5" t="s">
        <v>49</v>
      </c>
      <c r="H8" s="6"/>
    </row>
    <row r="9" ht="20" customHeight="1" spans="1:8">
      <c r="A9" s="5" t="s">
        <v>50</v>
      </c>
      <c r="B9" s="6"/>
      <c r="C9" s="5" t="s">
        <v>51</v>
      </c>
      <c r="D9" s="25"/>
      <c r="E9" s="5" t="s">
        <v>52</v>
      </c>
      <c r="F9" s="6"/>
      <c r="G9" s="5" t="s">
        <v>53</v>
      </c>
      <c r="H9" s="6"/>
    </row>
    <row r="10" ht="20" customHeight="1" spans="1:8">
      <c r="A10" s="5" t="s">
        <v>54</v>
      </c>
      <c r="B10" s="6"/>
      <c r="C10" s="5" t="s">
        <v>55</v>
      </c>
      <c r="D10" s="25"/>
      <c r="E10" s="11" t="s">
        <v>56</v>
      </c>
      <c r="F10" s="12">
        <v>4370</v>
      </c>
      <c r="G10" s="5" t="s">
        <v>57</v>
      </c>
      <c r="H10" s="6"/>
    </row>
    <row r="11" ht="20" customHeight="1" spans="1:8">
      <c r="A11" s="5" t="s">
        <v>58</v>
      </c>
      <c r="B11" s="6"/>
      <c r="C11" s="5" t="s">
        <v>59</v>
      </c>
      <c r="D11" s="25"/>
      <c r="E11" s="5" t="s">
        <v>60</v>
      </c>
      <c r="F11" s="6">
        <v>253.1</v>
      </c>
      <c r="G11" s="5" t="s">
        <v>61</v>
      </c>
      <c r="H11" s="6"/>
    </row>
    <row r="12" ht="20" customHeight="1" spans="1:8">
      <c r="A12" s="5" t="s">
        <v>62</v>
      </c>
      <c r="B12" s="6"/>
      <c r="C12" s="5" t="s">
        <v>63</v>
      </c>
      <c r="D12" s="25"/>
      <c r="E12" s="5" t="s">
        <v>64</v>
      </c>
      <c r="F12" s="6">
        <v>810.9</v>
      </c>
      <c r="G12" s="5" t="s">
        <v>65</v>
      </c>
      <c r="H12" s="6"/>
    </row>
    <row r="13" ht="20" customHeight="1" spans="1:8">
      <c r="A13" s="5" t="s">
        <v>66</v>
      </c>
      <c r="B13" s="6"/>
      <c r="C13" s="5" t="s">
        <v>67</v>
      </c>
      <c r="D13" s="25">
        <v>270.9</v>
      </c>
      <c r="E13" s="5" t="s">
        <v>68</v>
      </c>
      <c r="F13" s="6"/>
      <c r="G13" s="5" t="s">
        <v>69</v>
      </c>
      <c r="H13" s="6"/>
    </row>
    <row r="14" ht="20" customHeight="1" spans="1:8">
      <c r="A14" s="5" t="s">
        <v>70</v>
      </c>
      <c r="B14" s="6"/>
      <c r="C14" s="5" t="s">
        <v>71</v>
      </c>
      <c r="D14" s="25"/>
      <c r="E14" s="5" t="s">
        <v>72</v>
      </c>
      <c r="F14" s="6"/>
      <c r="G14" s="5" t="s">
        <v>73</v>
      </c>
      <c r="H14" s="6"/>
    </row>
    <row r="15" ht="20" customHeight="1" spans="1:8">
      <c r="A15" s="5" t="s">
        <v>74</v>
      </c>
      <c r="B15" s="6"/>
      <c r="C15" s="5" t="s">
        <v>75</v>
      </c>
      <c r="D15" s="25"/>
      <c r="E15" s="5" t="s">
        <v>76</v>
      </c>
      <c r="F15" s="6"/>
      <c r="G15" s="5" t="s">
        <v>77</v>
      </c>
      <c r="H15" s="6"/>
    </row>
    <row r="16" ht="20" customHeight="1" spans="1:8">
      <c r="A16" s="5" t="s">
        <v>78</v>
      </c>
      <c r="B16" s="6">
        <v>1612.2</v>
      </c>
      <c r="C16" s="5" t="s">
        <v>79</v>
      </c>
      <c r="D16" s="25"/>
      <c r="E16" s="5" t="s">
        <v>80</v>
      </c>
      <c r="F16" s="6"/>
      <c r="G16" s="5" t="s">
        <v>81</v>
      </c>
      <c r="H16" s="6"/>
    </row>
    <row r="17" ht="20" customHeight="1" spans="1:8">
      <c r="A17" s="5" t="s">
        <v>82</v>
      </c>
      <c r="B17" s="6"/>
      <c r="C17" s="5" t="s">
        <v>83</v>
      </c>
      <c r="D17" s="25">
        <v>188.6</v>
      </c>
      <c r="E17" s="5" t="s">
        <v>84</v>
      </c>
      <c r="F17" s="6"/>
      <c r="G17" s="5" t="s">
        <v>85</v>
      </c>
      <c r="H17" s="6"/>
    </row>
    <row r="18" ht="20" customHeight="1" spans="1:8">
      <c r="A18" s="5" t="s">
        <v>86</v>
      </c>
      <c r="B18" s="6"/>
      <c r="C18" s="5" t="s">
        <v>87</v>
      </c>
      <c r="D18" s="25">
        <v>1728.5</v>
      </c>
      <c r="E18" s="5" t="s">
        <v>88</v>
      </c>
      <c r="F18" s="6"/>
      <c r="G18" s="5" t="s">
        <v>89</v>
      </c>
      <c r="H18" s="6"/>
    </row>
    <row r="19" ht="20" customHeight="1" spans="1:8">
      <c r="A19" s="5" t="s">
        <v>90</v>
      </c>
      <c r="B19" s="6"/>
      <c r="C19" s="5" t="s">
        <v>91</v>
      </c>
      <c r="D19" s="25"/>
      <c r="E19" s="5" t="s">
        <v>92</v>
      </c>
      <c r="F19" s="6"/>
      <c r="G19" s="5" t="s">
        <v>93</v>
      </c>
      <c r="H19" s="6">
        <v>3306</v>
      </c>
    </row>
    <row r="20" ht="20" customHeight="1" spans="1:8">
      <c r="A20" s="11" t="s">
        <v>94</v>
      </c>
      <c r="B20" s="12"/>
      <c r="C20" s="5" t="s">
        <v>95</v>
      </c>
      <c r="D20" s="25"/>
      <c r="E20" s="5" t="s">
        <v>96</v>
      </c>
      <c r="F20" s="6">
        <v>3306</v>
      </c>
      <c r="G20" s="5"/>
      <c r="H20" s="6"/>
    </row>
    <row r="21" ht="20" customHeight="1" spans="1:8">
      <c r="A21" s="11" t="s">
        <v>97</v>
      </c>
      <c r="B21" s="12"/>
      <c r="C21" s="5" t="s">
        <v>98</v>
      </c>
      <c r="D21" s="25"/>
      <c r="E21" s="11" t="s">
        <v>99</v>
      </c>
      <c r="F21" s="12"/>
      <c r="G21" s="5"/>
      <c r="H21" s="6"/>
    </row>
    <row r="22" ht="20" customHeight="1" spans="1:8">
      <c r="A22" s="11" t="s">
        <v>100</v>
      </c>
      <c r="B22" s="12"/>
      <c r="C22" s="5" t="s">
        <v>101</v>
      </c>
      <c r="D22" s="25"/>
      <c r="E22" s="5"/>
      <c r="F22" s="5"/>
      <c r="G22" s="5"/>
      <c r="H22" s="6"/>
    </row>
    <row r="23" ht="20" customHeight="1" spans="1:8">
      <c r="A23" s="11" t="s">
        <v>102</v>
      </c>
      <c r="B23" s="12"/>
      <c r="C23" s="5" t="s">
        <v>103</v>
      </c>
      <c r="D23" s="25"/>
      <c r="E23" s="5"/>
      <c r="F23" s="5"/>
      <c r="G23" s="5"/>
      <c r="H23" s="6"/>
    </row>
    <row r="24" ht="20" customHeight="1" spans="1:8">
      <c r="A24" s="11" t="s">
        <v>104</v>
      </c>
      <c r="B24" s="12"/>
      <c r="C24" s="5" t="s">
        <v>105</v>
      </c>
      <c r="D24" s="25">
        <v>3174.6</v>
      </c>
      <c r="E24" s="5"/>
      <c r="F24" s="5"/>
      <c r="G24" s="5"/>
      <c r="H24" s="6"/>
    </row>
    <row r="25" ht="20" customHeight="1" spans="1:8">
      <c r="A25" s="5" t="s">
        <v>106</v>
      </c>
      <c r="B25" s="6"/>
      <c r="C25" s="5" t="s">
        <v>107</v>
      </c>
      <c r="D25" s="25">
        <v>137.9</v>
      </c>
      <c r="E25" s="5"/>
      <c r="F25" s="5"/>
      <c r="G25" s="5"/>
      <c r="H25" s="6"/>
    </row>
    <row r="26" ht="20" customHeight="1" spans="1:8">
      <c r="A26" s="5" t="s">
        <v>108</v>
      </c>
      <c r="B26" s="6"/>
      <c r="C26" s="5" t="s">
        <v>109</v>
      </c>
      <c r="D26" s="25"/>
      <c r="E26" s="5"/>
      <c r="F26" s="5"/>
      <c r="G26" s="5"/>
      <c r="H26" s="6"/>
    </row>
    <row r="27" ht="20" customHeight="1" spans="1:8">
      <c r="A27" s="5" t="s">
        <v>110</v>
      </c>
      <c r="B27" s="6"/>
      <c r="C27" s="5" t="s">
        <v>111</v>
      </c>
      <c r="D27" s="25"/>
      <c r="E27" s="5"/>
      <c r="F27" s="5"/>
      <c r="G27" s="5"/>
      <c r="H27" s="6"/>
    </row>
    <row r="28" ht="20" customHeight="1" spans="1:8">
      <c r="A28" s="11" t="s">
        <v>112</v>
      </c>
      <c r="B28" s="12"/>
      <c r="C28" s="5" t="s">
        <v>113</v>
      </c>
      <c r="D28" s="25">
        <v>1318</v>
      </c>
      <c r="E28" s="5"/>
      <c r="F28" s="5"/>
      <c r="G28" s="5"/>
      <c r="H28" s="6"/>
    </row>
    <row r="29" ht="20" customHeight="1" spans="1:8">
      <c r="A29" s="11" t="s">
        <v>114</v>
      </c>
      <c r="B29" s="12"/>
      <c r="C29" s="5" t="s">
        <v>115</v>
      </c>
      <c r="D29" s="25"/>
      <c r="E29" s="5"/>
      <c r="F29" s="5"/>
      <c r="G29" s="5"/>
      <c r="H29" s="6"/>
    </row>
    <row r="30" ht="20" customHeight="1" spans="1:8">
      <c r="A30" s="11" t="s">
        <v>116</v>
      </c>
      <c r="B30" s="12">
        <v>2718</v>
      </c>
      <c r="C30" s="5" t="s">
        <v>117</v>
      </c>
      <c r="D30" s="25"/>
      <c r="E30" s="5"/>
      <c r="F30" s="5"/>
      <c r="G30" s="5"/>
      <c r="H30" s="6"/>
    </row>
    <row r="31" ht="20" customHeight="1" spans="1:8">
      <c r="A31" s="11" t="s">
        <v>118</v>
      </c>
      <c r="B31" s="12"/>
      <c r="C31" s="5" t="s">
        <v>119</v>
      </c>
      <c r="D31" s="25"/>
      <c r="E31" s="5"/>
      <c r="F31" s="5"/>
      <c r="G31" s="5"/>
      <c r="H31" s="6"/>
    </row>
    <row r="32" ht="20" customHeight="1" spans="1:8">
      <c r="A32" s="11" t="s">
        <v>120</v>
      </c>
      <c r="B32" s="12"/>
      <c r="C32" s="5" t="s">
        <v>121</v>
      </c>
      <c r="D32" s="25"/>
      <c r="E32" s="5"/>
      <c r="F32" s="5"/>
      <c r="G32" s="5"/>
      <c r="H32" s="6"/>
    </row>
    <row r="33" ht="20" customHeight="1" spans="1:8">
      <c r="A33" s="5"/>
      <c r="B33" s="5"/>
      <c r="C33" s="5" t="s">
        <v>122</v>
      </c>
      <c r="D33" s="25"/>
      <c r="E33" s="5"/>
      <c r="F33" s="5"/>
      <c r="G33" s="5"/>
      <c r="H33" s="5"/>
    </row>
    <row r="34" ht="20" customHeight="1" spans="1:8">
      <c r="A34" s="5"/>
      <c r="B34" s="5"/>
      <c r="C34" s="5" t="s">
        <v>123</v>
      </c>
      <c r="D34" s="25"/>
      <c r="E34" s="5"/>
      <c r="F34" s="5"/>
      <c r="G34" s="5"/>
      <c r="H34" s="5"/>
    </row>
    <row r="35" ht="20" customHeight="1" spans="1:8">
      <c r="A35" s="5"/>
      <c r="B35" s="5"/>
      <c r="C35" s="5" t="s">
        <v>124</v>
      </c>
      <c r="D35" s="25"/>
      <c r="E35" s="5"/>
      <c r="F35" s="5"/>
      <c r="G35" s="5"/>
      <c r="H35" s="5"/>
    </row>
    <row r="36" ht="20" customHeight="1" spans="1:8">
      <c r="A36" s="11" t="s">
        <v>125</v>
      </c>
      <c r="B36" s="12">
        <v>6818.5</v>
      </c>
      <c r="C36" s="11" t="s">
        <v>126</v>
      </c>
      <c r="D36" s="12">
        <v>6818.5</v>
      </c>
      <c r="E36" s="11" t="s">
        <v>126</v>
      </c>
      <c r="F36" s="12">
        <v>6818.5</v>
      </c>
      <c r="G36" s="11" t="s">
        <v>126</v>
      </c>
      <c r="H36" s="12">
        <v>6818.5</v>
      </c>
    </row>
    <row r="37" ht="20" customHeight="1" spans="1:8">
      <c r="A37" s="11" t="s">
        <v>127</v>
      </c>
      <c r="B37" s="12"/>
      <c r="C37" s="11" t="s">
        <v>128</v>
      </c>
      <c r="D37" s="12"/>
      <c r="E37" s="11" t="s">
        <v>128</v>
      </c>
      <c r="F37" s="12"/>
      <c r="G37" s="11" t="s">
        <v>128</v>
      </c>
      <c r="H37" s="12"/>
    </row>
    <row r="38" ht="20" customHeight="1" spans="1:8">
      <c r="A38" s="5"/>
      <c r="B38" s="6"/>
      <c r="C38" s="5"/>
      <c r="D38" s="6"/>
      <c r="E38" s="11"/>
      <c r="F38" s="12"/>
      <c r="G38" s="11"/>
      <c r="H38" s="12"/>
    </row>
    <row r="39" ht="20" customHeight="1" spans="1:8">
      <c r="A39" s="11" t="s">
        <v>129</v>
      </c>
      <c r="B39" s="12">
        <v>6818.5</v>
      </c>
      <c r="C39" s="11" t="s">
        <v>130</v>
      </c>
      <c r="D39" s="12">
        <v>6818.5</v>
      </c>
      <c r="E39" s="11" t="s">
        <v>130</v>
      </c>
      <c r="F39" s="12">
        <v>6818.5</v>
      </c>
      <c r="G39" s="11" t="s">
        <v>130</v>
      </c>
      <c r="H39" s="12">
        <v>6818.5</v>
      </c>
    </row>
  </sheetData>
  <mergeCells count="6">
    <mergeCell ref="A1:H1"/>
    <mergeCell ref="A2:H2"/>
    <mergeCell ref="A3:C3"/>
    <mergeCell ref="G3:H3"/>
    <mergeCell ref="A4:B4"/>
    <mergeCell ref="C4:H4"/>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topLeftCell="A3" workbookViewId="0">
      <selection activeCell="G16" sqref="G16"/>
    </sheetView>
  </sheetViews>
  <sheetFormatPr defaultColWidth="10" defaultRowHeight="13.5"/>
  <cols>
    <col min="1" max="1" width="10.8583333333333" customWidth="1"/>
    <col min="2" max="2" width="18.525" customWidth="1"/>
    <col min="3" max="3" width="11.9083333333333" customWidth="1"/>
    <col min="4" max="4" width="8.25" customWidth="1"/>
    <col min="5" max="5" width="12.35" customWidth="1"/>
    <col min="6" max="6" width="10.5833333333333" customWidth="1"/>
    <col min="7" max="7" width="6.60833333333333" customWidth="1"/>
    <col min="8" max="8" width="8.24166666666667" customWidth="1"/>
    <col min="9" max="9" width="6.75833333333333" customWidth="1"/>
    <col min="10" max="10" width="10.25" customWidth="1"/>
    <col min="11" max="11" width="9.55" customWidth="1"/>
    <col min="12" max="12" width="9.25833333333333" customWidth="1"/>
    <col min="13" max="13" width="9.40833333333333" customWidth="1"/>
    <col min="14" max="14" width="9.76666666666667" customWidth="1"/>
  </cols>
  <sheetData>
    <row r="1" ht="36.2" customHeight="1" spans="1:13">
      <c r="A1" s="10" t="s">
        <v>8</v>
      </c>
      <c r="B1" s="10"/>
      <c r="C1" s="10"/>
      <c r="D1" s="10"/>
      <c r="E1" s="10"/>
      <c r="F1" s="10"/>
      <c r="G1" s="10"/>
      <c r="H1" s="10"/>
      <c r="I1" s="10"/>
      <c r="J1" s="10"/>
      <c r="K1" s="10"/>
      <c r="L1" s="10"/>
      <c r="M1" s="10"/>
    </row>
    <row r="2" ht="26.7" customHeight="1" spans="1:13">
      <c r="A2" s="2" t="s">
        <v>29</v>
      </c>
      <c r="B2" s="2"/>
      <c r="C2" s="2"/>
      <c r="D2" s="2"/>
      <c r="E2" s="2"/>
      <c r="F2" s="2"/>
      <c r="G2" s="2"/>
      <c r="H2" s="2"/>
      <c r="I2" s="2"/>
      <c r="J2" s="2"/>
      <c r="K2" s="2"/>
      <c r="L2" s="2"/>
      <c r="M2" s="2"/>
    </row>
    <row r="3" ht="28" customHeight="1" spans="6:13">
      <c r="F3" s="3"/>
      <c r="K3" s="76" t="s">
        <v>30</v>
      </c>
      <c r="L3" s="76"/>
      <c r="M3" s="76"/>
    </row>
    <row r="4" s="57" customFormat="1" ht="29" customHeight="1" spans="1:13">
      <c r="A4" s="58" t="s">
        <v>131</v>
      </c>
      <c r="B4" s="58"/>
      <c r="C4" s="58" t="s">
        <v>132</v>
      </c>
      <c r="D4" s="58" t="s">
        <v>133</v>
      </c>
      <c r="E4" s="58" t="s">
        <v>134</v>
      </c>
      <c r="F4" s="58" t="s">
        <v>135</v>
      </c>
      <c r="G4" s="58" t="s">
        <v>136</v>
      </c>
      <c r="H4" s="58"/>
      <c r="I4" s="60" t="s">
        <v>137</v>
      </c>
      <c r="J4" s="60" t="s">
        <v>138</v>
      </c>
      <c r="K4" s="60" t="s">
        <v>139</v>
      </c>
      <c r="L4" s="60" t="s">
        <v>140</v>
      </c>
      <c r="M4" s="60" t="s">
        <v>141</v>
      </c>
    </row>
    <row r="5" s="57" customFormat="1" ht="27" spans="1:13">
      <c r="A5" s="59" t="s">
        <v>142</v>
      </c>
      <c r="B5" s="59" t="s">
        <v>143</v>
      </c>
      <c r="C5" s="60"/>
      <c r="D5" s="60"/>
      <c r="E5" s="60"/>
      <c r="F5" s="60"/>
      <c r="G5" s="59" t="s">
        <v>144</v>
      </c>
      <c r="H5" s="60" t="s">
        <v>145</v>
      </c>
      <c r="I5" s="77"/>
      <c r="J5" s="77"/>
      <c r="K5" s="77"/>
      <c r="L5" s="77"/>
      <c r="M5" s="77"/>
    </row>
    <row r="6" s="57" customFormat="1" ht="18" customHeight="1" spans="1:13">
      <c r="A6" s="61"/>
      <c r="B6" s="61" t="s">
        <v>132</v>
      </c>
      <c r="C6" s="62">
        <f>SUM(C7,C15,C20,C23,C30,C33)</f>
        <v>6818.5</v>
      </c>
      <c r="D6" s="62"/>
      <c r="E6" s="62">
        <f>SUM(E7,E15,E20,E23,E30,E33)</f>
        <v>4100.5</v>
      </c>
      <c r="F6" s="63"/>
      <c r="G6" s="63"/>
      <c r="H6" s="63"/>
      <c r="I6" s="63"/>
      <c r="J6" s="62">
        <f>SUM(J7,J15,J20,J23,J30,J33)</f>
        <v>2718</v>
      </c>
      <c r="K6" s="63"/>
      <c r="L6" s="63"/>
      <c r="M6" s="63"/>
    </row>
    <row r="7" s="57" customFormat="1" ht="18" customHeight="1" spans="1:13">
      <c r="A7" s="64">
        <v>208</v>
      </c>
      <c r="B7" s="24" t="s">
        <v>146</v>
      </c>
      <c r="C7" s="65">
        <f>SUM(C8,C11,C13)</f>
        <v>270.9</v>
      </c>
      <c r="D7" s="62"/>
      <c r="E7" s="65">
        <f>SUM(E8,E11,E13)</f>
        <v>270.9</v>
      </c>
      <c r="F7" s="63"/>
      <c r="G7" s="63"/>
      <c r="H7" s="63"/>
      <c r="I7" s="63"/>
      <c r="J7" s="67"/>
      <c r="K7" s="63"/>
      <c r="L7" s="63"/>
      <c r="M7" s="63"/>
    </row>
    <row r="8" s="57" customFormat="1" ht="18" customHeight="1" spans="1:13">
      <c r="A8" s="64">
        <v>20805</v>
      </c>
      <c r="B8" s="24" t="s">
        <v>147</v>
      </c>
      <c r="C8" s="65">
        <f>SUM(C9:C10)</f>
        <v>247.8</v>
      </c>
      <c r="D8" s="62"/>
      <c r="E8" s="65">
        <f>SUM(E9:E10)</f>
        <v>247.8</v>
      </c>
      <c r="F8" s="63"/>
      <c r="G8" s="63"/>
      <c r="H8" s="63"/>
      <c r="I8" s="63"/>
      <c r="J8" s="67"/>
      <c r="K8" s="63"/>
      <c r="L8" s="63"/>
      <c r="M8" s="63"/>
    </row>
    <row r="9" s="57" customFormat="1" ht="18" customHeight="1" spans="1:13">
      <c r="A9" s="64">
        <v>2080505</v>
      </c>
      <c r="B9" s="66" t="s">
        <v>148</v>
      </c>
      <c r="C9" s="65">
        <v>165.2</v>
      </c>
      <c r="D9" s="62"/>
      <c r="E9" s="67">
        <v>165.2</v>
      </c>
      <c r="F9" s="63"/>
      <c r="G9" s="63"/>
      <c r="H9" s="63"/>
      <c r="I9" s="63"/>
      <c r="J9" s="67"/>
      <c r="K9" s="63"/>
      <c r="L9" s="63"/>
      <c r="M9" s="63"/>
    </row>
    <row r="10" s="57" customFormat="1" ht="18" customHeight="1" spans="1:13">
      <c r="A10" s="64">
        <v>2080506</v>
      </c>
      <c r="B10" s="66" t="s">
        <v>149</v>
      </c>
      <c r="C10" s="65">
        <v>82.6</v>
      </c>
      <c r="D10" s="62"/>
      <c r="E10" s="67">
        <v>82.6</v>
      </c>
      <c r="F10" s="63"/>
      <c r="G10" s="63"/>
      <c r="H10" s="63"/>
      <c r="I10" s="63"/>
      <c r="J10" s="67"/>
      <c r="K10" s="63"/>
      <c r="L10" s="63"/>
      <c r="M10" s="63"/>
    </row>
    <row r="11" s="57" customFormat="1" ht="18" customHeight="1" spans="1:13">
      <c r="A11" s="64">
        <v>20811</v>
      </c>
      <c r="B11" s="66" t="s">
        <v>150</v>
      </c>
      <c r="C11" s="65">
        <f>SUM(C12)</f>
        <v>13.8</v>
      </c>
      <c r="D11" s="62"/>
      <c r="E11" s="65">
        <f t="shared" ref="E11:E15" si="0">SUM(E12)</f>
        <v>13.8</v>
      </c>
      <c r="F11" s="63"/>
      <c r="G11" s="63"/>
      <c r="H11" s="63"/>
      <c r="I11" s="63"/>
      <c r="J11" s="67"/>
      <c r="K11" s="63"/>
      <c r="L11" s="63"/>
      <c r="M11" s="63"/>
    </row>
    <row r="12" s="57" customFormat="1" ht="18" customHeight="1" spans="1:13">
      <c r="A12" s="64">
        <v>2081199</v>
      </c>
      <c r="B12" s="66" t="s">
        <v>151</v>
      </c>
      <c r="C12" s="65">
        <v>13.8</v>
      </c>
      <c r="D12" s="63"/>
      <c r="E12" s="67">
        <v>13.8</v>
      </c>
      <c r="F12" s="63"/>
      <c r="G12" s="63"/>
      <c r="H12" s="63"/>
      <c r="I12" s="63"/>
      <c r="J12" s="67"/>
      <c r="K12" s="63"/>
      <c r="L12" s="63"/>
      <c r="M12" s="63"/>
    </row>
    <row r="13" s="57" customFormat="1" ht="18" customHeight="1" spans="1:13">
      <c r="A13" s="64">
        <v>20827</v>
      </c>
      <c r="B13" s="66" t="s">
        <v>152</v>
      </c>
      <c r="C13" s="65">
        <f>SUM(C14)</f>
        <v>9.3</v>
      </c>
      <c r="D13" s="63"/>
      <c r="E13" s="65">
        <f t="shared" si="0"/>
        <v>9.3</v>
      </c>
      <c r="F13" s="63"/>
      <c r="G13" s="63"/>
      <c r="H13" s="63"/>
      <c r="I13" s="63"/>
      <c r="J13" s="67"/>
      <c r="K13" s="63"/>
      <c r="L13" s="63"/>
      <c r="M13" s="63"/>
    </row>
    <row r="14" s="57" customFormat="1" ht="18" customHeight="1" spans="1:13">
      <c r="A14" s="64">
        <v>2082702</v>
      </c>
      <c r="B14" s="66" t="s">
        <v>153</v>
      </c>
      <c r="C14" s="65">
        <v>9.3</v>
      </c>
      <c r="D14" s="63"/>
      <c r="E14" s="67">
        <v>9.3</v>
      </c>
      <c r="F14" s="63"/>
      <c r="G14" s="63"/>
      <c r="H14" s="63"/>
      <c r="I14" s="63"/>
      <c r="J14" s="67"/>
      <c r="K14" s="63"/>
      <c r="L14" s="63"/>
      <c r="M14" s="63"/>
    </row>
    <row r="15" s="57" customFormat="1" ht="18" customHeight="1" spans="1:13">
      <c r="A15" s="68">
        <v>220</v>
      </c>
      <c r="B15" s="5" t="s">
        <v>154</v>
      </c>
      <c r="C15" s="62">
        <f>SUM(C16)</f>
        <v>3174.6</v>
      </c>
      <c r="D15" s="62"/>
      <c r="E15" s="62">
        <f t="shared" si="0"/>
        <v>3174.6</v>
      </c>
      <c r="F15" s="63"/>
      <c r="G15" s="63"/>
      <c r="H15" s="63"/>
      <c r="I15" s="63"/>
      <c r="J15" s="67"/>
      <c r="K15" s="63"/>
      <c r="L15" s="63"/>
      <c r="M15" s="63"/>
    </row>
    <row r="16" s="57" customFormat="1" ht="18" customHeight="1" spans="1:13">
      <c r="A16" s="68">
        <v>22001</v>
      </c>
      <c r="B16" s="5" t="s">
        <v>155</v>
      </c>
      <c r="C16" s="62">
        <f>SUM(C17:C19)</f>
        <v>3174.6</v>
      </c>
      <c r="D16" s="62"/>
      <c r="E16" s="62">
        <f>SUM(E17:E19)</f>
        <v>3174.6</v>
      </c>
      <c r="F16" s="63"/>
      <c r="G16" s="63"/>
      <c r="H16" s="63"/>
      <c r="I16" s="63"/>
      <c r="J16" s="67"/>
      <c r="K16" s="63"/>
      <c r="L16" s="63"/>
      <c r="M16" s="63"/>
    </row>
    <row r="17" s="57" customFormat="1" ht="18" customHeight="1" spans="1:13">
      <c r="A17" s="64">
        <v>2200101</v>
      </c>
      <c r="B17" s="66" t="s">
        <v>156</v>
      </c>
      <c r="C17" s="65">
        <v>2039.7</v>
      </c>
      <c r="D17" s="62"/>
      <c r="E17" s="67">
        <v>2039.7</v>
      </c>
      <c r="F17" s="63"/>
      <c r="G17" s="63"/>
      <c r="H17" s="63"/>
      <c r="I17" s="63"/>
      <c r="J17" s="67"/>
      <c r="K17" s="63"/>
      <c r="L17" s="63"/>
      <c r="M17" s="63"/>
    </row>
    <row r="18" s="57" customFormat="1" ht="18" customHeight="1" spans="1:13">
      <c r="A18" s="69">
        <v>2200104</v>
      </c>
      <c r="B18" s="29" t="s">
        <v>157</v>
      </c>
      <c r="C18" s="65">
        <v>944.9</v>
      </c>
      <c r="D18" s="63"/>
      <c r="E18" s="67">
        <v>944.9</v>
      </c>
      <c r="F18" s="63"/>
      <c r="G18" s="63"/>
      <c r="H18" s="63"/>
      <c r="I18" s="63"/>
      <c r="J18" s="67"/>
      <c r="K18" s="63"/>
      <c r="L18" s="63"/>
      <c r="M18" s="63"/>
    </row>
    <row r="19" s="57" customFormat="1" ht="18" customHeight="1" spans="1:13">
      <c r="A19" s="69">
        <v>2200114</v>
      </c>
      <c r="B19" s="29" t="s">
        <v>158</v>
      </c>
      <c r="C19" s="65">
        <v>190</v>
      </c>
      <c r="D19" s="63"/>
      <c r="E19" s="67">
        <v>190</v>
      </c>
      <c r="F19" s="63"/>
      <c r="G19" s="63"/>
      <c r="H19" s="63"/>
      <c r="I19" s="63"/>
      <c r="J19" s="67"/>
      <c r="K19" s="63"/>
      <c r="L19" s="63"/>
      <c r="M19" s="63"/>
    </row>
    <row r="20" s="57" customFormat="1" ht="18" customHeight="1" spans="1:13">
      <c r="A20" s="69">
        <v>212</v>
      </c>
      <c r="B20" s="5" t="s">
        <v>159</v>
      </c>
      <c r="C20" s="65">
        <f>SUM(C21)</f>
        <v>188.6</v>
      </c>
      <c r="D20" s="63"/>
      <c r="E20" s="65">
        <f t="shared" ref="E20:E23" si="1">SUM(E21)</f>
        <v>188.6</v>
      </c>
      <c r="F20" s="63"/>
      <c r="G20" s="63"/>
      <c r="H20" s="63"/>
      <c r="I20" s="63"/>
      <c r="J20" s="67"/>
      <c r="K20" s="63"/>
      <c r="L20" s="63"/>
      <c r="M20" s="63"/>
    </row>
    <row r="21" s="57" customFormat="1" ht="18" customHeight="1" spans="1:13">
      <c r="A21" s="69">
        <v>21201</v>
      </c>
      <c r="B21" s="5" t="s">
        <v>160</v>
      </c>
      <c r="C21" s="65">
        <f>SUM(C22)</f>
        <v>188.6</v>
      </c>
      <c r="D21" s="63"/>
      <c r="E21" s="65">
        <f t="shared" si="1"/>
        <v>188.6</v>
      </c>
      <c r="F21" s="63"/>
      <c r="G21" s="63"/>
      <c r="H21" s="63"/>
      <c r="I21" s="63"/>
      <c r="J21" s="67"/>
      <c r="K21" s="63"/>
      <c r="L21" s="63"/>
      <c r="M21" s="63"/>
    </row>
    <row r="22" s="57" customFormat="1" ht="18" customHeight="1" spans="1:13">
      <c r="A22" s="69">
        <v>2120199</v>
      </c>
      <c r="B22" s="29" t="s">
        <v>161</v>
      </c>
      <c r="C22" s="65">
        <v>188.6</v>
      </c>
      <c r="D22" s="63"/>
      <c r="E22" s="67">
        <v>188.6</v>
      </c>
      <c r="F22" s="63"/>
      <c r="G22" s="63"/>
      <c r="H22" s="63"/>
      <c r="I22" s="63"/>
      <c r="J22" s="67"/>
      <c r="K22" s="63"/>
      <c r="L22" s="63"/>
      <c r="M22" s="63"/>
    </row>
    <row r="23" s="57" customFormat="1" ht="18" customHeight="1" spans="1:13">
      <c r="A23" s="70">
        <v>213</v>
      </c>
      <c r="B23" s="5" t="s">
        <v>162</v>
      </c>
      <c r="C23" s="71">
        <f>SUM(C24)</f>
        <v>1728.5</v>
      </c>
      <c r="D23" s="72"/>
      <c r="E23" s="71">
        <f t="shared" si="1"/>
        <v>60.5</v>
      </c>
      <c r="F23" s="63"/>
      <c r="G23" s="63"/>
      <c r="H23" s="63"/>
      <c r="I23" s="63"/>
      <c r="J23" s="71">
        <f>SUM(J24)</f>
        <v>1668</v>
      </c>
      <c r="K23" s="63"/>
      <c r="L23" s="63"/>
      <c r="M23" s="63"/>
    </row>
    <row r="24" s="57" customFormat="1" spans="1:13">
      <c r="A24" s="70">
        <v>21302</v>
      </c>
      <c r="B24" s="5" t="s">
        <v>163</v>
      </c>
      <c r="C24" s="71">
        <f>SUM(C25:C29)</f>
        <v>1728.5</v>
      </c>
      <c r="D24" s="72"/>
      <c r="E24" s="71">
        <f>SUM(E25:E29)</f>
        <v>60.5</v>
      </c>
      <c r="F24" s="63"/>
      <c r="G24" s="63"/>
      <c r="H24" s="63"/>
      <c r="I24" s="63"/>
      <c r="J24" s="71">
        <f>SUM(J25:J29)</f>
        <v>1668</v>
      </c>
      <c r="K24" s="63"/>
      <c r="L24" s="63"/>
      <c r="M24" s="63"/>
    </row>
    <row r="25" s="57" customFormat="1" spans="1:13">
      <c r="A25" s="69">
        <v>2130204</v>
      </c>
      <c r="B25" s="29" t="s">
        <v>164</v>
      </c>
      <c r="C25" s="65">
        <v>17.5</v>
      </c>
      <c r="D25" s="63"/>
      <c r="E25" s="67">
        <v>17.5</v>
      </c>
      <c r="F25" s="63"/>
      <c r="G25" s="63"/>
      <c r="H25" s="63"/>
      <c r="I25" s="63"/>
      <c r="J25" s="67"/>
      <c r="K25" s="63"/>
      <c r="L25" s="63"/>
      <c r="M25" s="63"/>
    </row>
    <row r="26" s="57" customFormat="1" spans="1:13">
      <c r="A26" s="69">
        <v>2130205</v>
      </c>
      <c r="B26" s="29" t="s">
        <v>165</v>
      </c>
      <c r="C26" s="65">
        <v>750</v>
      </c>
      <c r="D26" s="63"/>
      <c r="E26" s="67"/>
      <c r="F26" s="63"/>
      <c r="G26" s="63"/>
      <c r="H26" s="63"/>
      <c r="I26" s="63"/>
      <c r="J26" s="67">
        <v>750</v>
      </c>
      <c r="K26" s="63"/>
      <c r="L26" s="63"/>
      <c r="M26" s="63"/>
    </row>
    <row r="27" s="57" customFormat="1" spans="1:13">
      <c r="A27" s="69">
        <v>2130207</v>
      </c>
      <c r="B27" s="29" t="s">
        <v>166</v>
      </c>
      <c r="C27" s="65">
        <v>368</v>
      </c>
      <c r="D27" s="63"/>
      <c r="E27" s="67"/>
      <c r="F27" s="63"/>
      <c r="G27" s="63"/>
      <c r="H27" s="63"/>
      <c r="I27" s="63"/>
      <c r="J27" s="67">
        <v>368</v>
      </c>
      <c r="K27" s="63"/>
      <c r="L27" s="63"/>
      <c r="M27" s="63"/>
    </row>
    <row r="28" s="57" customFormat="1" spans="1:13">
      <c r="A28" s="69">
        <v>2130211</v>
      </c>
      <c r="B28" s="29" t="s">
        <v>167</v>
      </c>
      <c r="C28" s="65">
        <v>50</v>
      </c>
      <c r="D28" s="63"/>
      <c r="E28" s="67"/>
      <c r="F28" s="63"/>
      <c r="G28" s="63"/>
      <c r="H28" s="63"/>
      <c r="I28" s="63"/>
      <c r="J28" s="67">
        <v>50</v>
      </c>
      <c r="K28" s="63"/>
      <c r="L28" s="63"/>
      <c r="M28" s="63"/>
    </row>
    <row r="29" s="57" customFormat="1" spans="1:13">
      <c r="A29" s="69">
        <v>2130299</v>
      </c>
      <c r="B29" s="29" t="s">
        <v>168</v>
      </c>
      <c r="C29" s="65">
        <v>543</v>
      </c>
      <c r="D29" s="63"/>
      <c r="E29" s="67">
        <v>43</v>
      </c>
      <c r="F29" s="63"/>
      <c r="G29" s="63"/>
      <c r="H29" s="63"/>
      <c r="I29" s="63"/>
      <c r="J29" s="67">
        <v>500</v>
      </c>
      <c r="K29" s="63"/>
      <c r="L29" s="63"/>
      <c r="M29" s="63"/>
    </row>
    <row r="30" s="57" customFormat="1" spans="1:13">
      <c r="A30" s="64">
        <v>221</v>
      </c>
      <c r="B30" s="5" t="s">
        <v>169</v>
      </c>
      <c r="C30" s="65">
        <f>SUM(C31)</f>
        <v>137.9</v>
      </c>
      <c r="D30" s="63"/>
      <c r="E30" s="65">
        <f t="shared" ref="E30:E33" si="2">SUM(E31)</f>
        <v>137.9</v>
      </c>
      <c r="F30" s="63"/>
      <c r="G30" s="63"/>
      <c r="H30" s="63"/>
      <c r="I30" s="63"/>
      <c r="J30" s="67"/>
      <c r="K30" s="63"/>
      <c r="L30" s="63"/>
      <c r="M30" s="63"/>
    </row>
    <row r="31" s="57" customFormat="1" spans="1:13">
      <c r="A31" s="64">
        <v>22102</v>
      </c>
      <c r="B31" s="5" t="s">
        <v>170</v>
      </c>
      <c r="C31" s="65">
        <f>SUM(C32)</f>
        <v>137.9</v>
      </c>
      <c r="D31" s="63"/>
      <c r="E31" s="65">
        <f t="shared" si="2"/>
        <v>137.9</v>
      </c>
      <c r="F31" s="63"/>
      <c r="G31" s="63"/>
      <c r="H31" s="63"/>
      <c r="I31" s="63"/>
      <c r="J31" s="67"/>
      <c r="K31" s="63"/>
      <c r="L31" s="63"/>
      <c r="M31" s="63"/>
    </row>
    <row r="32" s="57" customFormat="1" spans="1:13">
      <c r="A32" s="64">
        <v>2210201</v>
      </c>
      <c r="B32" s="66" t="s">
        <v>171</v>
      </c>
      <c r="C32" s="65">
        <v>137.9</v>
      </c>
      <c r="D32" s="63"/>
      <c r="E32" s="67">
        <v>137.9</v>
      </c>
      <c r="F32" s="63"/>
      <c r="G32" s="63"/>
      <c r="H32" s="63"/>
      <c r="I32" s="63"/>
      <c r="J32" s="67"/>
      <c r="K32" s="63"/>
      <c r="L32" s="63"/>
      <c r="M32" s="63"/>
    </row>
    <row r="33" spans="1:13">
      <c r="A33" s="73">
        <v>224</v>
      </c>
      <c r="B33" s="5" t="s">
        <v>172</v>
      </c>
      <c r="C33" s="74">
        <f>SUM(C34)</f>
        <v>1318</v>
      </c>
      <c r="D33" s="75"/>
      <c r="E33" s="74">
        <f t="shared" si="2"/>
        <v>268</v>
      </c>
      <c r="F33" s="63"/>
      <c r="G33" s="63"/>
      <c r="H33" s="63"/>
      <c r="I33" s="63"/>
      <c r="J33" s="74">
        <f>SUM(J34)</f>
        <v>1050</v>
      </c>
      <c r="K33" s="75"/>
      <c r="L33" s="75"/>
      <c r="M33" s="75"/>
    </row>
    <row r="34" spans="1:13">
      <c r="A34" s="73">
        <v>22406</v>
      </c>
      <c r="B34" s="5" t="s">
        <v>173</v>
      </c>
      <c r="C34" s="74">
        <f>SUM(C35:C36)</f>
        <v>1318</v>
      </c>
      <c r="D34" s="75"/>
      <c r="E34" s="74">
        <f>SUM(E35:E36)</f>
        <v>268</v>
      </c>
      <c r="F34" s="63"/>
      <c r="G34" s="63"/>
      <c r="H34" s="63"/>
      <c r="I34" s="63"/>
      <c r="J34" s="74">
        <f>SUM(J35:J36)</f>
        <v>1050</v>
      </c>
      <c r="K34" s="75"/>
      <c r="L34" s="75"/>
      <c r="M34" s="75"/>
    </row>
    <row r="35" spans="1:13">
      <c r="A35" s="69">
        <v>2240601</v>
      </c>
      <c r="B35" s="29" t="s">
        <v>174</v>
      </c>
      <c r="C35" s="65">
        <v>1050</v>
      </c>
      <c r="D35" s="63"/>
      <c r="E35" s="63"/>
      <c r="F35" s="63"/>
      <c r="G35" s="63"/>
      <c r="H35" s="63"/>
      <c r="I35" s="63"/>
      <c r="J35" s="67">
        <v>1050</v>
      </c>
      <c r="K35" s="75"/>
      <c r="L35" s="75"/>
      <c r="M35" s="75"/>
    </row>
    <row r="36" spans="1:13">
      <c r="A36" s="69">
        <v>2240602</v>
      </c>
      <c r="B36" s="29" t="s">
        <v>175</v>
      </c>
      <c r="C36" s="65">
        <v>268</v>
      </c>
      <c r="D36" s="63"/>
      <c r="E36" s="67">
        <v>268</v>
      </c>
      <c r="F36" s="63"/>
      <c r="G36" s="63"/>
      <c r="H36" s="63"/>
      <c r="I36" s="63"/>
      <c r="J36" s="67"/>
      <c r="K36" s="75"/>
      <c r="L36" s="75"/>
      <c r="M36" s="75"/>
    </row>
  </sheetData>
  <mergeCells count="14">
    <mergeCell ref="A1:M1"/>
    <mergeCell ref="A2:M2"/>
    <mergeCell ref="K3:M3"/>
    <mergeCell ref="A4:B4"/>
    <mergeCell ref="G4:H4"/>
    <mergeCell ref="C4:C5"/>
    <mergeCell ref="D4:D5"/>
    <mergeCell ref="E4:E5"/>
    <mergeCell ref="F4:F5"/>
    <mergeCell ref="I4:I5"/>
    <mergeCell ref="J4:J5"/>
    <mergeCell ref="K4:K5"/>
    <mergeCell ref="L4:L5"/>
    <mergeCell ref="M4:M5"/>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85" zoomScaleNormal="85" workbookViewId="0">
      <selection activeCell="M12" sqref="M12"/>
    </sheetView>
  </sheetViews>
  <sheetFormatPr defaultColWidth="10" defaultRowHeight="13.5"/>
  <cols>
    <col min="1" max="1" width="4.875" customWidth="1"/>
    <col min="2" max="2" width="5" customWidth="1"/>
    <col min="3" max="3" width="4.375" customWidth="1"/>
    <col min="4" max="4" width="9.875" customWidth="1"/>
    <col min="5" max="5" width="23.25" customWidth="1"/>
    <col min="6" max="6" width="13.125" customWidth="1"/>
    <col min="7" max="7" width="12.125" customWidth="1"/>
    <col min="8" max="8" width="13.5083333333333" customWidth="1"/>
    <col min="9" max="9" width="14" customWidth="1"/>
    <col min="10" max="10" width="12.75" customWidth="1"/>
    <col min="11" max="11" width="16.125" customWidth="1"/>
    <col min="12" max="12" width="9.76666666666667" customWidth="1"/>
  </cols>
  <sheetData>
    <row r="1" ht="30" customHeight="1" spans="4:11">
      <c r="D1" s="10" t="s">
        <v>9</v>
      </c>
      <c r="E1" s="10"/>
      <c r="F1" s="10"/>
      <c r="G1" s="10"/>
      <c r="H1" s="10"/>
      <c r="I1" s="10"/>
      <c r="J1" s="10"/>
      <c r="K1" s="10"/>
    </row>
    <row r="2" ht="23" customHeight="1" spans="1:11">
      <c r="A2" s="55" t="s">
        <v>29</v>
      </c>
      <c r="B2" s="55"/>
      <c r="C2" s="55"/>
      <c r="D2" s="55"/>
      <c r="E2" s="55"/>
      <c r="F2" s="55"/>
      <c r="G2" s="55"/>
      <c r="H2" s="55"/>
      <c r="I2" s="55"/>
      <c r="J2" s="55"/>
      <c r="K2" s="55"/>
    </row>
    <row r="3" ht="22" customHeight="1" spans="1:11">
      <c r="A3" s="56"/>
      <c r="B3" s="3"/>
      <c r="C3" s="3"/>
      <c r="I3" s="9" t="s">
        <v>30</v>
      </c>
      <c r="J3" s="9"/>
      <c r="K3" s="9"/>
    </row>
    <row r="4" ht="23" customHeight="1" spans="1:11">
      <c r="A4" s="4" t="s">
        <v>176</v>
      </c>
      <c r="B4" s="4"/>
      <c r="C4" s="4"/>
      <c r="D4" s="4" t="s">
        <v>142</v>
      </c>
      <c r="E4" s="4" t="s">
        <v>143</v>
      </c>
      <c r="F4" s="4" t="s">
        <v>132</v>
      </c>
      <c r="G4" s="4" t="s">
        <v>177</v>
      </c>
      <c r="H4" s="4" t="s">
        <v>178</v>
      </c>
      <c r="I4" s="4" t="s">
        <v>179</v>
      </c>
      <c r="J4" s="4" t="s">
        <v>180</v>
      </c>
      <c r="K4" s="4" t="s">
        <v>181</v>
      </c>
    </row>
    <row r="5" ht="23" customHeight="1" spans="1:11">
      <c r="A5" s="4" t="s">
        <v>182</v>
      </c>
      <c r="B5" s="4" t="s">
        <v>183</v>
      </c>
      <c r="C5" s="4" t="s">
        <v>184</v>
      </c>
      <c r="D5" s="4"/>
      <c r="E5" s="11" t="s">
        <v>132</v>
      </c>
      <c r="F5" s="12">
        <v>6818.5</v>
      </c>
      <c r="G5" s="12">
        <v>2448.5</v>
      </c>
      <c r="H5" s="12">
        <v>4370</v>
      </c>
      <c r="I5" s="12"/>
      <c r="J5" s="11"/>
      <c r="K5" s="11"/>
    </row>
    <row r="6" ht="23" customHeight="1" spans="1:11">
      <c r="A6" s="5"/>
      <c r="B6" s="5"/>
      <c r="C6" s="5"/>
      <c r="D6" s="24" t="s">
        <v>185</v>
      </c>
      <c r="E6" s="24" t="s">
        <v>186</v>
      </c>
      <c r="F6" s="54">
        <v>6818.5</v>
      </c>
      <c r="G6" s="54">
        <v>2448.5</v>
      </c>
      <c r="H6" s="54">
        <v>4370</v>
      </c>
      <c r="I6" s="54"/>
      <c r="J6" s="27"/>
      <c r="K6" s="27"/>
    </row>
    <row r="7" ht="23" customHeight="1" spans="1:11">
      <c r="A7" s="5"/>
      <c r="B7" s="5"/>
      <c r="C7" s="5"/>
      <c r="D7" s="24" t="s">
        <v>187</v>
      </c>
      <c r="E7" s="24" t="s">
        <v>188</v>
      </c>
      <c r="F7" s="54">
        <v>6818.5</v>
      </c>
      <c r="G7" s="54">
        <v>2448.5</v>
      </c>
      <c r="H7" s="54">
        <v>4370</v>
      </c>
      <c r="I7" s="54"/>
      <c r="J7" s="27"/>
      <c r="K7" s="27"/>
    </row>
    <row r="8" ht="23" customHeight="1" spans="1:11">
      <c r="A8" s="28" t="s">
        <v>189</v>
      </c>
      <c r="B8" s="28" t="s">
        <v>190</v>
      </c>
      <c r="C8" s="28" t="s">
        <v>190</v>
      </c>
      <c r="D8" s="20" t="s">
        <v>191</v>
      </c>
      <c r="E8" s="29" t="s">
        <v>148</v>
      </c>
      <c r="F8" s="30">
        <v>165.2</v>
      </c>
      <c r="G8" s="30">
        <v>165.2</v>
      </c>
      <c r="H8" s="30"/>
      <c r="I8" s="30"/>
      <c r="J8" s="29"/>
      <c r="K8" s="29"/>
    </row>
    <row r="9" ht="23" customHeight="1" spans="1:11">
      <c r="A9" s="28" t="s">
        <v>189</v>
      </c>
      <c r="B9" s="28" t="s">
        <v>190</v>
      </c>
      <c r="C9" s="28" t="s">
        <v>192</v>
      </c>
      <c r="D9" s="20" t="s">
        <v>193</v>
      </c>
      <c r="E9" s="29" t="s">
        <v>149</v>
      </c>
      <c r="F9" s="30">
        <v>82.6</v>
      </c>
      <c r="G9" s="30">
        <v>82.6</v>
      </c>
      <c r="H9" s="30"/>
      <c r="I9" s="30"/>
      <c r="J9" s="29"/>
      <c r="K9" s="29"/>
    </row>
    <row r="10" ht="23" customHeight="1" spans="1:11">
      <c r="A10" s="28" t="s">
        <v>189</v>
      </c>
      <c r="B10" s="28" t="s">
        <v>194</v>
      </c>
      <c r="C10" s="28" t="s">
        <v>195</v>
      </c>
      <c r="D10" s="20" t="s">
        <v>196</v>
      </c>
      <c r="E10" s="29" t="s">
        <v>151</v>
      </c>
      <c r="F10" s="30">
        <v>13.8</v>
      </c>
      <c r="G10" s="30">
        <v>13.8</v>
      </c>
      <c r="H10" s="30"/>
      <c r="I10" s="30"/>
      <c r="J10" s="29"/>
      <c r="K10" s="29"/>
    </row>
    <row r="11" ht="23" customHeight="1" spans="1:11">
      <c r="A11" s="28" t="s">
        <v>189</v>
      </c>
      <c r="B11" s="28" t="s">
        <v>197</v>
      </c>
      <c r="C11" s="28" t="s">
        <v>198</v>
      </c>
      <c r="D11" s="20" t="s">
        <v>199</v>
      </c>
      <c r="E11" s="29" t="s">
        <v>153</v>
      </c>
      <c r="F11" s="30">
        <v>9.3</v>
      </c>
      <c r="G11" s="30">
        <v>9.3</v>
      </c>
      <c r="H11" s="30"/>
      <c r="I11" s="30"/>
      <c r="J11" s="29"/>
      <c r="K11" s="29"/>
    </row>
    <row r="12" ht="23" customHeight="1" spans="1:11">
      <c r="A12" s="28" t="s">
        <v>200</v>
      </c>
      <c r="B12" s="28" t="s">
        <v>201</v>
      </c>
      <c r="C12" s="28" t="s">
        <v>195</v>
      </c>
      <c r="D12" s="20" t="s">
        <v>202</v>
      </c>
      <c r="E12" s="29" t="s">
        <v>161</v>
      </c>
      <c r="F12" s="30">
        <v>188.6</v>
      </c>
      <c r="G12" s="30"/>
      <c r="H12" s="30">
        <v>188.6</v>
      </c>
      <c r="I12" s="30"/>
      <c r="J12" s="29"/>
      <c r="K12" s="29"/>
    </row>
    <row r="13" ht="23" customHeight="1" spans="1:11">
      <c r="A13" s="28" t="s">
        <v>203</v>
      </c>
      <c r="B13" s="28" t="s">
        <v>198</v>
      </c>
      <c r="C13" s="28" t="s">
        <v>204</v>
      </c>
      <c r="D13" s="20" t="s">
        <v>205</v>
      </c>
      <c r="E13" s="29" t="s">
        <v>164</v>
      </c>
      <c r="F13" s="30">
        <v>17.5</v>
      </c>
      <c r="G13" s="30"/>
      <c r="H13" s="30">
        <v>17.5</v>
      </c>
      <c r="I13" s="30"/>
      <c r="J13" s="29"/>
      <c r="K13" s="29"/>
    </row>
    <row r="14" ht="23" customHeight="1" spans="1:11">
      <c r="A14" s="28" t="s">
        <v>203</v>
      </c>
      <c r="B14" s="28" t="s">
        <v>198</v>
      </c>
      <c r="C14" s="28" t="s">
        <v>190</v>
      </c>
      <c r="D14" s="20" t="s">
        <v>206</v>
      </c>
      <c r="E14" s="29" t="s">
        <v>165</v>
      </c>
      <c r="F14" s="30">
        <v>750</v>
      </c>
      <c r="G14" s="30"/>
      <c r="H14" s="30">
        <v>750</v>
      </c>
      <c r="I14" s="30"/>
      <c r="J14" s="29"/>
      <c r="K14" s="29"/>
    </row>
    <row r="15" ht="23" customHeight="1" spans="1:11">
      <c r="A15" s="28" t="s">
        <v>203</v>
      </c>
      <c r="B15" s="28" t="s">
        <v>198</v>
      </c>
      <c r="C15" s="28" t="s">
        <v>207</v>
      </c>
      <c r="D15" s="20" t="s">
        <v>208</v>
      </c>
      <c r="E15" s="29" t="s">
        <v>166</v>
      </c>
      <c r="F15" s="30">
        <v>368</v>
      </c>
      <c r="G15" s="30"/>
      <c r="H15" s="30">
        <v>368</v>
      </c>
      <c r="I15" s="30"/>
      <c r="J15" s="29"/>
      <c r="K15" s="29"/>
    </row>
    <row r="16" ht="23" customHeight="1" spans="1:11">
      <c r="A16" s="28" t="s">
        <v>203</v>
      </c>
      <c r="B16" s="28" t="s">
        <v>198</v>
      </c>
      <c r="C16" s="28" t="s">
        <v>194</v>
      </c>
      <c r="D16" s="20" t="s">
        <v>209</v>
      </c>
      <c r="E16" s="29" t="s">
        <v>167</v>
      </c>
      <c r="F16" s="30">
        <v>50</v>
      </c>
      <c r="G16" s="30"/>
      <c r="H16" s="30">
        <v>50</v>
      </c>
      <c r="I16" s="30"/>
      <c r="J16" s="29"/>
      <c r="K16" s="29"/>
    </row>
    <row r="17" ht="23" customHeight="1" spans="1:11">
      <c r="A17" s="28" t="s">
        <v>203</v>
      </c>
      <c r="B17" s="28" t="s">
        <v>198</v>
      </c>
      <c r="C17" s="28" t="s">
        <v>195</v>
      </c>
      <c r="D17" s="20" t="s">
        <v>210</v>
      </c>
      <c r="E17" s="29" t="s">
        <v>168</v>
      </c>
      <c r="F17" s="30">
        <v>543</v>
      </c>
      <c r="G17" s="30"/>
      <c r="H17" s="30">
        <v>543</v>
      </c>
      <c r="I17" s="30"/>
      <c r="J17" s="29"/>
      <c r="K17" s="29"/>
    </row>
    <row r="18" ht="23" customHeight="1" spans="1:11">
      <c r="A18" s="28" t="s">
        <v>211</v>
      </c>
      <c r="B18" s="28" t="s">
        <v>201</v>
      </c>
      <c r="C18" s="28" t="s">
        <v>201</v>
      </c>
      <c r="D18" s="20" t="s">
        <v>212</v>
      </c>
      <c r="E18" s="29" t="s">
        <v>156</v>
      </c>
      <c r="F18" s="30">
        <v>2039.7</v>
      </c>
      <c r="G18" s="30">
        <v>2039.7</v>
      </c>
      <c r="H18" s="30"/>
      <c r="I18" s="30"/>
      <c r="J18" s="29"/>
      <c r="K18" s="29"/>
    </row>
    <row r="19" ht="23" customHeight="1" spans="1:11">
      <c r="A19" s="28" t="s">
        <v>211</v>
      </c>
      <c r="B19" s="28" t="s">
        <v>201</v>
      </c>
      <c r="C19" s="28" t="s">
        <v>204</v>
      </c>
      <c r="D19" s="20" t="s">
        <v>213</v>
      </c>
      <c r="E19" s="29" t="s">
        <v>157</v>
      </c>
      <c r="F19" s="30">
        <v>944.9</v>
      </c>
      <c r="G19" s="30"/>
      <c r="H19" s="30">
        <v>944.9</v>
      </c>
      <c r="I19" s="30"/>
      <c r="J19" s="29"/>
      <c r="K19" s="29"/>
    </row>
    <row r="20" ht="23" customHeight="1" spans="1:11">
      <c r="A20" s="28" t="s">
        <v>211</v>
      </c>
      <c r="B20" s="28" t="s">
        <v>201</v>
      </c>
      <c r="C20" s="28" t="s">
        <v>214</v>
      </c>
      <c r="D20" s="20" t="s">
        <v>215</v>
      </c>
      <c r="E20" s="29" t="s">
        <v>158</v>
      </c>
      <c r="F20" s="30">
        <v>190</v>
      </c>
      <c r="G20" s="30"/>
      <c r="H20" s="30">
        <v>190</v>
      </c>
      <c r="I20" s="30"/>
      <c r="J20" s="29"/>
      <c r="K20" s="29"/>
    </row>
    <row r="21" ht="23" customHeight="1" spans="1:11">
      <c r="A21" s="28" t="s">
        <v>216</v>
      </c>
      <c r="B21" s="28" t="s">
        <v>198</v>
      </c>
      <c r="C21" s="28" t="s">
        <v>201</v>
      </c>
      <c r="D21" s="20" t="s">
        <v>217</v>
      </c>
      <c r="E21" s="29" t="s">
        <v>171</v>
      </c>
      <c r="F21" s="30">
        <v>137.9</v>
      </c>
      <c r="G21" s="30">
        <v>137.9</v>
      </c>
      <c r="H21" s="30"/>
      <c r="I21" s="30"/>
      <c r="J21" s="29"/>
      <c r="K21" s="29"/>
    </row>
    <row r="22" ht="23" customHeight="1" spans="1:11">
      <c r="A22" s="28" t="s">
        <v>218</v>
      </c>
      <c r="B22" s="28" t="s">
        <v>192</v>
      </c>
      <c r="C22" s="28" t="s">
        <v>201</v>
      </c>
      <c r="D22" s="20" t="s">
        <v>219</v>
      </c>
      <c r="E22" s="29" t="s">
        <v>174</v>
      </c>
      <c r="F22" s="30">
        <v>1050</v>
      </c>
      <c r="G22" s="30"/>
      <c r="H22" s="30">
        <v>1050</v>
      </c>
      <c r="I22" s="30"/>
      <c r="J22" s="29"/>
      <c r="K22" s="29"/>
    </row>
    <row r="23" ht="23" customHeight="1" spans="1:11">
      <c r="A23" s="28" t="s">
        <v>218</v>
      </c>
      <c r="B23" s="28" t="s">
        <v>192</v>
      </c>
      <c r="C23" s="28" t="s">
        <v>198</v>
      </c>
      <c r="D23" s="20" t="s">
        <v>220</v>
      </c>
      <c r="E23" s="29" t="s">
        <v>175</v>
      </c>
      <c r="F23" s="30">
        <v>268</v>
      </c>
      <c r="G23" s="30"/>
      <c r="H23" s="30">
        <v>268</v>
      </c>
      <c r="I23" s="30"/>
      <c r="J23" s="29"/>
      <c r="K23" s="29"/>
    </row>
    <row r="24" ht="16.35" customHeight="1"/>
  </sheetData>
  <mergeCells count="4">
    <mergeCell ref="D1:K1"/>
    <mergeCell ref="A2:K2"/>
    <mergeCell ref="I3:K3"/>
    <mergeCell ref="A4:C4"/>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zoomScale="85" zoomScaleNormal="85" workbookViewId="0">
      <selection activeCell="G20" sqref="G20"/>
    </sheetView>
  </sheetViews>
  <sheetFormatPr defaultColWidth="10" defaultRowHeight="13.5"/>
  <cols>
    <col min="1" max="1" width="4.25" customWidth="1"/>
    <col min="2" max="2" width="4.375" customWidth="1"/>
    <col min="3" max="3" width="4" customWidth="1"/>
    <col min="4" max="4" width="6.375" customWidth="1"/>
    <col min="5" max="5" width="18.5083333333333" customWidth="1"/>
    <col min="6" max="6" width="8.875" customWidth="1"/>
    <col min="7" max="7" width="7.875" customWidth="1"/>
    <col min="8" max="8" width="8.375" customWidth="1"/>
    <col min="9" max="9" width="5" customWidth="1"/>
    <col min="10" max="10" width="5.125" customWidth="1"/>
    <col min="11" max="11" width="5.375" customWidth="1"/>
    <col min="12" max="12" width="4.875" customWidth="1"/>
    <col min="13" max="13" width="4.75" customWidth="1"/>
    <col min="14" max="14" width="4.875" customWidth="1"/>
    <col min="15" max="15" width="5" customWidth="1"/>
    <col min="16" max="16" width="4.75" customWidth="1"/>
    <col min="17" max="17" width="4.375" customWidth="1"/>
    <col min="18" max="18" width="4.875" customWidth="1"/>
    <col min="19" max="19" width="5.375" customWidth="1"/>
    <col min="20" max="20" width="8.50833333333333" customWidth="1"/>
    <col min="21" max="22" width="9.76666666666667" customWidth="1"/>
  </cols>
  <sheetData>
    <row r="1" ht="22" customHeight="1" spans="1:20">
      <c r="A1" s="10" t="s">
        <v>10</v>
      </c>
      <c r="B1" s="10"/>
      <c r="C1" s="10"/>
      <c r="D1" s="10"/>
      <c r="E1" s="10"/>
      <c r="F1" s="10"/>
      <c r="G1" s="10"/>
      <c r="H1" s="10"/>
      <c r="I1" s="10"/>
      <c r="J1" s="10"/>
      <c r="K1" s="10"/>
      <c r="L1" s="10"/>
      <c r="M1" s="10"/>
      <c r="N1" s="10"/>
      <c r="O1" s="10"/>
      <c r="P1" s="10"/>
      <c r="Q1" s="10"/>
      <c r="R1" s="10"/>
      <c r="S1" s="10"/>
      <c r="T1" s="10"/>
    </row>
    <row r="2" ht="25" customHeight="1" spans="1:20">
      <c r="A2" s="2" t="s">
        <v>29</v>
      </c>
      <c r="B2" s="2"/>
      <c r="C2" s="2"/>
      <c r="D2" s="2"/>
      <c r="E2" s="2"/>
      <c r="F2" s="2"/>
      <c r="G2" s="2"/>
      <c r="H2" s="2"/>
      <c r="I2" s="2"/>
      <c r="J2" s="2"/>
      <c r="K2" s="2"/>
      <c r="L2" s="2"/>
      <c r="M2" s="2"/>
      <c r="N2" s="2"/>
      <c r="O2" s="2"/>
      <c r="P2" s="2"/>
      <c r="Q2" s="2"/>
      <c r="R2" s="2"/>
      <c r="S2" s="2"/>
      <c r="T2" s="2"/>
    </row>
    <row r="3" ht="20" customHeight="1" spans="16:20">
      <c r="P3" s="9" t="s">
        <v>30</v>
      </c>
      <c r="Q3" s="9"/>
      <c r="R3" s="9"/>
      <c r="S3" s="9"/>
      <c r="T3" s="9"/>
    </row>
    <row r="4" ht="27.6" customHeight="1" spans="1:20">
      <c r="A4" s="4" t="s">
        <v>176</v>
      </c>
      <c r="B4" s="4"/>
      <c r="C4" s="4"/>
      <c r="D4" s="4" t="s">
        <v>221</v>
      </c>
      <c r="E4" s="4" t="s">
        <v>222</v>
      </c>
      <c r="F4" s="4" t="s">
        <v>223</v>
      </c>
      <c r="G4" s="4" t="s">
        <v>224</v>
      </c>
      <c r="H4" s="4" t="s">
        <v>225</v>
      </c>
      <c r="I4" s="4" t="s">
        <v>226</v>
      </c>
      <c r="J4" s="4" t="s">
        <v>227</v>
      </c>
      <c r="K4" s="4" t="s">
        <v>228</v>
      </c>
      <c r="L4" s="4" t="s">
        <v>229</v>
      </c>
      <c r="M4" s="4" t="s">
        <v>230</v>
      </c>
      <c r="N4" s="4" t="s">
        <v>231</v>
      </c>
      <c r="O4" s="4" t="s">
        <v>232</v>
      </c>
      <c r="P4" s="4" t="s">
        <v>233</v>
      </c>
      <c r="Q4" s="4" t="s">
        <v>234</v>
      </c>
      <c r="R4" s="4" t="s">
        <v>235</v>
      </c>
      <c r="S4" s="4" t="s">
        <v>236</v>
      </c>
      <c r="T4" s="4" t="s">
        <v>237</v>
      </c>
    </row>
    <row r="5" ht="30.15" customHeight="1" spans="1:20">
      <c r="A5" s="4" t="s">
        <v>182</v>
      </c>
      <c r="B5" s="4" t="s">
        <v>183</v>
      </c>
      <c r="C5" s="4" t="s">
        <v>184</v>
      </c>
      <c r="D5" s="4"/>
      <c r="E5" s="4"/>
      <c r="F5" s="4"/>
      <c r="G5" s="4"/>
      <c r="H5" s="4"/>
      <c r="I5" s="4"/>
      <c r="J5" s="4"/>
      <c r="K5" s="4"/>
      <c r="L5" s="4"/>
      <c r="M5" s="4"/>
      <c r="N5" s="4"/>
      <c r="O5" s="4"/>
      <c r="P5" s="4"/>
      <c r="Q5" s="4"/>
      <c r="R5" s="4"/>
      <c r="S5" s="4"/>
      <c r="T5" s="4"/>
    </row>
    <row r="6" ht="22" customHeight="1" spans="1:20">
      <c r="A6" s="11"/>
      <c r="B6" s="11"/>
      <c r="C6" s="11"/>
      <c r="D6" s="11"/>
      <c r="E6" s="11" t="s">
        <v>132</v>
      </c>
      <c r="F6" s="12">
        <v>6818.5</v>
      </c>
      <c r="G6" s="12">
        <v>2324.5</v>
      </c>
      <c r="H6" s="12">
        <v>1188</v>
      </c>
      <c r="I6" s="12"/>
      <c r="J6" s="12"/>
      <c r="K6" s="12"/>
      <c r="L6" s="12"/>
      <c r="M6" s="12"/>
      <c r="N6" s="12"/>
      <c r="O6" s="12"/>
      <c r="P6" s="12"/>
      <c r="Q6" s="12"/>
      <c r="R6" s="12"/>
      <c r="S6" s="12"/>
      <c r="T6" s="12">
        <v>3306</v>
      </c>
    </row>
    <row r="7" ht="22" customHeight="1" spans="1:20">
      <c r="A7" s="11"/>
      <c r="B7" s="11"/>
      <c r="C7" s="11"/>
      <c r="D7" s="19" t="s">
        <v>185</v>
      </c>
      <c r="E7" s="19" t="s">
        <v>186</v>
      </c>
      <c r="F7" s="12">
        <v>6818.5</v>
      </c>
      <c r="G7" s="12">
        <v>2324.5</v>
      </c>
      <c r="H7" s="12">
        <v>1188</v>
      </c>
      <c r="I7" s="12"/>
      <c r="J7" s="12"/>
      <c r="K7" s="12"/>
      <c r="L7" s="12"/>
      <c r="M7" s="12"/>
      <c r="N7" s="12"/>
      <c r="O7" s="12"/>
      <c r="P7" s="12"/>
      <c r="Q7" s="12"/>
      <c r="R7" s="12"/>
      <c r="S7" s="12"/>
      <c r="T7" s="12">
        <v>3306</v>
      </c>
    </row>
    <row r="8" ht="22" customHeight="1" spans="1:20">
      <c r="A8" s="27"/>
      <c r="B8" s="27"/>
      <c r="C8" s="27"/>
      <c r="D8" s="24" t="s">
        <v>187</v>
      </c>
      <c r="E8" s="24" t="s">
        <v>188</v>
      </c>
      <c r="F8" s="54">
        <v>6818.5</v>
      </c>
      <c r="G8" s="54">
        <v>2324.5</v>
      </c>
      <c r="H8" s="54">
        <v>1188</v>
      </c>
      <c r="I8" s="54"/>
      <c r="J8" s="54"/>
      <c r="K8" s="54"/>
      <c r="L8" s="54"/>
      <c r="M8" s="54"/>
      <c r="N8" s="54"/>
      <c r="O8" s="54"/>
      <c r="P8" s="54"/>
      <c r="Q8" s="54"/>
      <c r="R8" s="54"/>
      <c r="S8" s="54"/>
      <c r="T8" s="54">
        <v>3306</v>
      </c>
    </row>
    <row r="9" ht="22" customHeight="1" spans="1:20">
      <c r="A9" s="28" t="s">
        <v>211</v>
      </c>
      <c r="B9" s="28" t="s">
        <v>201</v>
      </c>
      <c r="C9" s="28" t="s">
        <v>201</v>
      </c>
      <c r="D9" s="20" t="s">
        <v>238</v>
      </c>
      <c r="E9" s="29" t="s">
        <v>156</v>
      </c>
      <c r="F9" s="30">
        <v>2039.7</v>
      </c>
      <c r="G9" s="30">
        <v>1662.6</v>
      </c>
      <c r="H9" s="30">
        <v>377.1</v>
      </c>
      <c r="I9" s="30"/>
      <c r="J9" s="30"/>
      <c r="K9" s="30"/>
      <c r="L9" s="30"/>
      <c r="M9" s="30"/>
      <c r="N9" s="30"/>
      <c r="O9" s="30"/>
      <c r="P9" s="30"/>
      <c r="Q9" s="30"/>
      <c r="R9" s="30"/>
      <c r="S9" s="30"/>
      <c r="T9" s="30"/>
    </row>
    <row r="10" ht="22" customHeight="1" spans="1:20">
      <c r="A10" s="28" t="s">
        <v>189</v>
      </c>
      <c r="B10" s="28" t="s">
        <v>190</v>
      </c>
      <c r="C10" s="28" t="s">
        <v>190</v>
      </c>
      <c r="D10" s="20" t="s">
        <v>238</v>
      </c>
      <c r="E10" s="29" t="s">
        <v>148</v>
      </c>
      <c r="F10" s="30">
        <v>165.2</v>
      </c>
      <c r="G10" s="30">
        <v>165.2</v>
      </c>
      <c r="H10" s="30"/>
      <c r="I10" s="30"/>
      <c r="J10" s="30"/>
      <c r="K10" s="30"/>
      <c r="L10" s="30"/>
      <c r="M10" s="30"/>
      <c r="N10" s="30"/>
      <c r="O10" s="30"/>
      <c r="P10" s="30"/>
      <c r="Q10" s="30"/>
      <c r="R10" s="30"/>
      <c r="S10" s="30"/>
      <c r="T10" s="30"/>
    </row>
    <row r="11" ht="22" customHeight="1" spans="1:20">
      <c r="A11" s="28" t="s">
        <v>189</v>
      </c>
      <c r="B11" s="28" t="s">
        <v>190</v>
      </c>
      <c r="C11" s="28" t="s">
        <v>192</v>
      </c>
      <c r="D11" s="20" t="s">
        <v>238</v>
      </c>
      <c r="E11" s="29" t="s">
        <v>149</v>
      </c>
      <c r="F11" s="30">
        <v>82.6</v>
      </c>
      <c r="G11" s="30">
        <v>82.6</v>
      </c>
      <c r="H11" s="30"/>
      <c r="I11" s="30"/>
      <c r="J11" s="30"/>
      <c r="K11" s="30"/>
      <c r="L11" s="30"/>
      <c r="M11" s="30"/>
      <c r="N11" s="30"/>
      <c r="O11" s="30"/>
      <c r="P11" s="30"/>
      <c r="Q11" s="30"/>
      <c r="R11" s="30"/>
      <c r="S11" s="30"/>
      <c r="T11" s="30"/>
    </row>
    <row r="12" ht="22" customHeight="1" spans="1:20">
      <c r="A12" s="28" t="s">
        <v>189</v>
      </c>
      <c r="B12" s="28" t="s">
        <v>194</v>
      </c>
      <c r="C12" s="28" t="s">
        <v>195</v>
      </c>
      <c r="D12" s="20" t="s">
        <v>238</v>
      </c>
      <c r="E12" s="29" t="s">
        <v>151</v>
      </c>
      <c r="F12" s="30">
        <v>13.8</v>
      </c>
      <c r="G12" s="30">
        <v>13.8</v>
      </c>
      <c r="H12" s="30"/>
      <c r="I12" s="30"/>
      <c r="J12" s="30"/>
      <c r="K12" s="30"/>
      <c r="L12" s="30"/>
      <c r="M12" s="30"/>
      <c r="N12" s="30"/>
      <c r="O12" s="30"/>
      <c r="P12" s="30"/>
      <c r="Q12" s="30"/>
      <c r="R12" s="30"/>
      <c r="S12" s="30"/>
      <c r="T12" s="30"/>
    </row>
    <row r="13" ht="22" customHeight="1" spans="1:20">
      <c r="A13" s="28" t="s">
        <v>189</v>
      </c>
      <c r="B13" s="28" t="s">
        <v>197</v>
      </c>
      <c r="C13" s="28" t="s">
        <v>198</v>
      </c>
      <c r="D13" s="20" t="s">
        <v>238</v>
      </c>
      <c r="E13" s="29" t="s">
        <v>153</v>
      </c>
      <c r="F13" s="30">
        <v>9.3</v>
      </c>
      <c r="G13" s="30">
        <v>9.3</v>
      </c>
      <c r="H13" s="30"/>
      <c r="I13" s="30"/>
      <c r="J13" s="30"/>
      <c r="K13" s="30"/>
      <c r="L13" s="30"/>
      <c r="M13" s="30"/>
      <c r="N13" s="30"/>
      <c r="O13" s="30"/>
      <c r="P13" s="30"/>
      <c r="Q13" s="30"/>
      <c r="R13" s="30"/>
      <c r="S13" s="30"/>
      <c r="T13" s="30"/>
    </row>
    <row r="14" ht="22" customHeight="1" spans="1:20">
      <c r="A14" s="28" t="s">
        <v>216</v>
      </c>
      <c r="B14" s="28" t="s">
        <v>198</v>
      </c>
      <c r="C14" s="28" t="s">
        <v>201</v>
      </c>
      <c r="D14" s="20" t="s">
        <v>238</v>
      </c>
      <c r="E14" s="29" t="s">
        <v>171</v>
      </c>
      <c r="F14" s="30">
        <v>137.9</v>
      </c>
      <c r="G14" s="30">
        <v>137.9</v>
      </c>
      <c r="H14" s="30"/>
      <c r="I14" s="30"/>
      <c r="J14" s="30"/>
      <c r="K14" s="30"/>
      <c r="L14" s="30"/>
      <c r="M14" s="30"/>
      <c r="N14" s="30"/>
      <c r="O14" s="30"/>
      <c r="P14" s="30"/>
      <c r="Q14" s="30"/>
      <c r="R14" s="30"/>
      <c r="S14" s="30"/>
      <c r="T14" s="30"/>
    </row>
    <row r="15" ht="22" customHeight="1" spans="1:20">
      <c r="A15" s="28" t="s">
        <v>211</v>
      </c>
      <c r="B15" s="28" t="s">
        <v>201</v>
      </c>
      <c r="C15" s="28" t="s">
        <v>214</v>
      </c>
      <c r="D15" s="20" t="s">
        <v>238</v>
      </c>
      <c r="E15" s="29" t="s">
        <v>158</v>
      </c>
      <c r="F15" s="30">
        <v>190</v>
      </c>
      <c r="G15" s="30">
        <v>190</v>
      </c>
      <c r="H15" s="30"/>
      <c r="I15" s="30"/>
      <c r="J15" s="30"/>
      <c r="K15" s="30"/>
      <c r="L15" s="30"/>
      <c r="M15" s="30"/>
      <c r="N15" s="30"/>
      <c r="O15" s="30"/>
      <c r="P15" s="30"/>
      <c r="Q15" s="30"/>
      <c r="R15" s="30"/>
      <c r="S15" s="30"/>
      <c r="T15" s="30"/>
    </row>
    <row r="16" ht="22" customHeight="1" spans="1:20">
      <c r="A16" s="28" t="s">
        <v>200</v>
      </c>
      <c r="B16" s="28" t="s">
        <v>201</v>
      </c>
      <c r="C16" s="28" t="s">
        <v>195</v>
      </c>
      <c r="D16" s="20" t="s">
        <v>238</v>
      </c>
      <c r="E16" s="29" t="s">
        <v>161</v>
      </c>
      <c r="F16" s="30">
        <v>188.6</v>
      </c>
      <c r="G16" s="30">
        <v>45.6</v>
      </c>
      <c r="H16" s="30">
        <v>55</v>
      </c>
      <c r="I16" s="30"/>
      <c r="J16" s="30"/>
      <c r="K16" s="30"/>
      <c r="L16" s="30"/>
      <c r="M16" s="30"/>
      <c r="N16" s="30"/>
      <c r="O16" s="30"/>
      <c r="P16" s="30"/>
      <c r="Q16" s="30"/>
      <c r="R16" s="30"/>
      <c r="S16" s="30"/>
      <c r="T16" s="30">
        <v>88</v>
      </c>
    </row>
    <row r="17" ht="22" customHeight="1" spans="1:20">
      <c r="A17" s="28" t="s">
        <v>203</v>
      </c>
      <c r="B17" s="28" t="s">
        <v>198</v>
      </c>
      <c r="C17" s="28" t="s">
        <v>204</v>
      </c>
      <c r="D17" s="20" t="s">
        <v>238</v>
      </c>
      <c r="E17" s="29" t="s">
        <v>164</v>
      </c>
      <c r="F17" s="30">
        <v>17.5</v>
      </c>
      <c r="G17" s="30">
        <v>17.5</v>
      </c>
      <c r="H17" s="30"/>
      <c r="I17" s="30"/>
      <c r="J17" s="30"/>
      <c r="K17" s="30"/>
      <c r="L17" s="30"/>
      <c r="M17" s="30"/>
      <c r="N17" s="30"/>
      <c r="O17" s="30"/>
      <c r="P17" s="30"/>
      <c r="Q17" s="30"/>
      <c r="R17" s="30"/>
      <c r="S17" s="30"/>
      <c r="T17" s="30"/>
    </row>
    <row r="18" ht="22" customHeight="1" spans="1:20">
      <c r="A18" s="28" t="s">
        <v>211</v>
      </c>
      <c r="B18" s="28" t="s">
        <v>201</v>
      </c>
      <c r="C18" s="28" t="s">
        <v>204</v>
      </c>
      <c r="D18" s="20" t="s">
        <v>238</v>
      </c>
      <c r="E18" s="29" t="s">
        <v>157</v>
      </c>
      <c r="F18" s="30">
        <v>944.9</v>
      </c>
      <c r="G18" s="30"/>
      <c r="H18" s="30">
        <v>394.9</v>
      </c>
      <c r="I18" s="30"/>
      <c r="J18" s="30"/>
      <c r="K18" s="30"/>
      <c r="L18" s="30"/>
      <c r="M18" s="30"/>
      <c r="N18" s="30"/>
      <c r="O18" s="30"/>
      <c r="P18" s="30"/>
      <c r="Q18" s="30"/>
      <c r="R18" s="30"/>
      <c r="S18" s="30"/>
      <c r="T18" s="30">
        <v>550</v>
      </c>
    </row>
    <row r="19" ht="22" customHeight="1" spans="1:20">
      <c r="A19" s="28" t="s">
        <v>218</v>
      </c>
      <c r="B19" s="28" t="s">
        <v>192</v>
      </c>
      <c r="C19" s="28" t="s">
        <v>198</v>
      </c>
      <c r="D19" s="20" t="s">
        <v>238</v>
      </c>
      <c r="E19" s="29" t="s">
        <v>175</v>
      </c>
      <c r="F19" s="30">
        <v>268</v>
      </c>
      <c r="G19" s="30"/>
      <c r="H19" s="30">
        <v>268</v>
      </c>
      <c r="I19" s="30"/>
      <c r="J19" s="30"/>
      <c r="K19" s="30"/>
      <c r="L19" s="30"/>
      <c r="M19" s="30"/>
      <c r="N19" s="30"/>
      <c r="O19" s="30"/>
      <c r="P19" s="30"/>
      <c r="Q19" s="30"/>
      <c r="R19" s="30"/>
      <c r="S19" s="30"/>
      <c r="T19" s="30"/>
    </row>
    <row r="20" ht="22" customHeight="1" spans="1:20">
      <c r="A20" s="28" t="s">
        <v>203</v>
      </c>
      <c r="B20" s="28" t="s">
        <v>198</v>
      </c>
      <c r="C20" s="28" t="s">
        <v>195</v>
      </c>
      <c r="D20" s="20" t="s">
        <v>238</v>
      </c>
      <c r="E20" s="29" t="s">
        <v>168</v>
      </c>
      <c r="F20" s="30">
        <v>543</v>
      </c>
      <c r="G20" s="30"/>
      <c r="H20" s="30">
        <v>43</v>
      </c>
      <c r="I20" s="30"/>
      <c r="J20" s="30"/>
      <c r="K20" s="30"/>
      <c r="L20" s="30"/>
      <c r="M20" s="30"/>
      <c r="N20" s="30"/>
      <c r="O20" s="30"/>
      <c r="P20" s="30"/>
      <c r="Q20" s="30"/>
      <c r="R20" s="30"/>
      <c r="S20" s="30"/>
      <c r="T20" s="30">
        <v>500</v>
      </c>
    </row>
    <row r="21" ht="22" customHeight="1" spans="1:20">
      <c r="A21" s="28" t="s">
        <v>203</v>
      </c>
      <c r="B21" s="28" t="s">
        <v>198</v>
      </c>
      <c r="C21" s="28" t="s">
        <v>194</v>
      </c>
      <c r="D21" s="20" t="s">
        <v>238</v>
      </c>
      <c r="E21" s="29" t="s">
        <v>167</v>
      </c>
      <c r="F21" s="30">
        <v>50</v>
      </c>
      <c r="G21" s="30"/>
      <c r="H21" s="30">
        <v>50</v>
      </c>
      <c r="I21" s="30"/>
      <c r="J21" s="30"/>
      <c r="K21" s="30"/>
      <c r="L21" s="30"/>
      <c r="M21" s="30"/>
      <c r="N21" s="30"/>
      <c r="O21" s="30"/>
      <c r="P21" s="30"/>
      <c r="Q21" s="30"/>
      <c r="R21" s="30"/>
      <c r="S21" s="30"/>
      <c r="T21" s="30"/>
    </row>
    <row r="22" ht="22" customHeight="1" spans="1:20">
      <c r="A22" s="28" t="s">
        <v>203</v>
      </c>
      <c r="B22" s="28" t="s">
        <v>198</v>
      </c>
      <c r="C22" s="28" t="s">
        <v>207</v>
      </c>
      <c r="D22" s="20" t="s">
        <v>238</v>
      </c>
      <c r="E22" s="29" t="s">
        <v>166</v>
      </c>
      <c r="F22" s="30">
        <v>368</v>
      </c>
      <c r="G22" s="30"/>
      <c r="H22" s="30"/>
      <c r="I22" s="30"/>
      <c r="J22" s="30"/>
      <c r="K22" s="30"/>
      <c r="L22" s="30"/>
      <c r="M22" s="30"/>
      <c r="N22" s="30"/>
      <c r="O22" s="30"/>
      <c r="P22" s="30"/>
      <c r="Q22" s="30"/>
      <c r="R22" s="30"/>
      <c r="S22" s="30"/>
      <c r="T22" s="30">
        <v>368</v>
      </c>
    </row>
    <row r="23" ht="22" customHeight="1" spans="1:20">
      <c r="A23" s="28" t="s">
        <v>218</v>
      </c>
      <c r="B23" s="28" t="s">
        <v>192</v>
      </c>
      <c r="C23" s="28" t="s">
        <v>201</v>
      </c>
      <c r="D23" s="20" t="s">
        <v>238</v>
      </c>
      <c r="E23" s="29" t="s">
        <v>174</v>
      </c>
      <c r="F23" s="30">
        <v>1050</v>
      </c>
      <c r="G23" s="30"/>
      <c r="H23" s="30"/>
      <c r="I23" s="30"/>
      <c r="J23" s="30"/>
      <c r="K23" s="30"/>
      <c r="L23" s="30"/>
      <c r="M23" s="30"/>
      <c r="N23" s="30"/>
      <c r="O23" s="30"/>
      <c r="P23" s="30"/>
      <c r="Q23" s="30"/>
      <c r="R23" s="30"/>
      <c r="S23" s="30"/>
      <c r="T23" s="30">
        <v>1050</v>
      </c>
    </row>
    <row r="24" ht="22" customHeight="1" spans="1:20">
      <c r="A24" s="28" t="s">
        <v>203</v>
      </c>
      <c r="B24" s="28" t="s">
        <v>198</v>
      </c>
      <c r="C24" s="28" t="s">
        <v>190</v>
      </c>
      <c r="D24" s="20" t="s">
        <v>238</v>
      </c>
      <c r="E24" s="29" t="s">
        <v>165</v>
      </c>
      <c r="F24" s="30">
        <v>750</v>
      </c>
      <c r="G24" s="30"/>
      <c r="H24" s="30"/>
      <c r="I24" s="30"/>
      <c r="J24" s="30"/>
      <c r="K24" s="30"/>
      <c r="L24" s="30"/>
      <c r="M24" s="30"/>
      <c r="N24" s="30"/>
      <c r="O24" s="30"/>
      <c r="P24" s="30"/>
      <c r="Q24" s="30"/>
      <c r="R24" s="30"/>
      <c r="S24" s="30"/>
      <c r="T24" s="30">
        <v>750</v>
      </c>
    </row>
  </sheetData>
  <mergeCells count="21">
    <mergeCell ref="A1:T1"/>
    <mergeCell ref="A2:T2"/>
    <mergeCell ref="P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topLeftCell="A2" workbookViewId="0">
      <selection activeCell="M6" sqref="M6"/>
    </sheetView>
  </sheetViews>
  <sheetFormatPr defaultColWidth="10" defaultRowHeight="13.5"/>
  <cols>
    <col min="1" max="2" width="3.875" customWidth="1"/>
    <col min="3" max="3" width="3.75" customWidth="1"/>
    <col min="4" max="4" width="6.875" customWidth="1"/>
    <col min="5" max="5" width="22.375" customWidth="1"/>
    <col min="6" max="6" width="9.375" customWidth="1"/>
    <col min="7" max="7" width="9.125" customWidth="1"/>
    <col min="8" max="8" width="9.625" customWidth="1"/>
    <col min="9" max="9" width="9" customWidth="1"/>
    <col min="10" max="10" width="5.875" customWidth="1"/>
    <col min="11" max="11" width="8.625" customWidth="1"/>
    <col min="12" max="12" width="8.125" customWidth="1"/>
    <col min="13" max="13" width="8.25" customWidth="1"/>
    <col min="14" max="14" width="7.75" customWidth="1"/>
    <col min="15" max="16" width="7.25" customWidth="1"/>
    <col min="17" max="17" width="6" customWidth="1"/>
    <col min="18" max="18" width="7" customWidth="1"/>
    <col min="19" max="19" width="5.75" customWidth="1"/>
    <col min="20" max="20" width="5.50833333333333" customWidth="1"/>
    <col min="21" max="21" width="9.125" customWidth="1"/>
    <col min="22" max="23" width="9.76666666666667" customWidth="1"/>
  </cols>
  <sheetData>
    <row r="1" ht="33" customHeight="1" spans="1:21">
      <c r="A1" s="10" t="s">
        <v>11</v>
      </c>
      <c r="B1" s="10"/>
      <c r="C1" s="10"/>
      <c r="D1" s="10"/>
      <c r="E1" s="10"/>
      <c r="F1" s="10"/>
      <c r="G1" s="10"/>
      <c r="H1" s="10"/>
      <c r="I1" s="10"/>
      <c r="J1" s="10"/>
      <c r="K1" s="10"/>
      <c r="L1" s="10"/>
      <c r="M1" s="10"/>
      <c r="N1" s="10"/>
      <c r="O1" s="10"/>
      <c r="P1" s="10"/>
      <c r="Q1" s="10"/>
      <c r="R1" s="10"/>
      <c r="S1" s="10"/>
      <c r="T1" s="10"/>
      <c r="U1" s="10"/>
    </row>
    <row r="2" ht="22" customHeight="1" spans="1:21">
      <c r="A2" s="2" t="s">
        <v>29</v>
      </c>
      <c r="B2" s="2"/>
      <c r="C2" s="2"/>
      <c r="D2" s="2"/>
      <c r="E2" s="2"/>
      <c r="F2" s="2"/>
      <c r="G2" s="2"/>
      <c r="H2" s="2"/>
      <c r="I2" s="2"/>
      <c r="J2" s="2"/>
      <c r="K2" s="2"/>
      <c r="L2" s="2"/>
      <c r="M2" s="2"/>
      <c r="N2" s="2"/>
      <c r="O2" s="2"/>
      <c r="P2" s="2"/>
      <c r="Q2" s="2"/>
      <c r="R2" s="2"/>
      <c r="S2" s="2"/>
      <c r="T2" s="2"/>
      <c r="U2" s="2"/>
    </row>
    <row r="3" ht="21" customHeight="1" spans="17:21">
      <c r="Q3" s="9" t="s">
        <v>30</v>
      </c>
      <c r="R3" s="9"/>
      <c r="S3" s="9"/>
      <c r="T3" s="9"/>
      <c r="U3" s="9"/>
    </row>
    <row r="4" ht="29.3" customHeight="1" spans="1:21">
      <c r="A4" s="4" t="s">
        <v>176</v>
      </c>
      <c r="B4" s="4"/>
      <c r="C4" s="4"/>
      <c r="D4" s="4" t="s">
        <v>221</v>
      </c>
      <c r="E4" s="4" t="s">
        <v>222</v>
      </c>
      <c r="F4" s="4" t="s">
        <v>239</v>
      </c>
      <c r="G4" s="4" t="s">
        <v>177</v>
      </c>
      <c r="H4" s="4"/>
      <c r="I4" s="4"/>
      <c r="J4" s="4"/>
      <c r="K4" s="4" t="s">
        <v>178</v>
      </c>
      <c r="L4" s="4"/>
      <c r="M4" s="4"/>
      <c r="N4" s="4"/>
      <c r="O4" s="4"/>
      <c r="P4" s="4"/>
      <c r="Q4" s="4"/>
      <c r="R4" s="4"/>
      <c r="S4" s="4"/>
      <c r="T4" s="4"/>
      <c r="U4" s="4"/>
    </row>
    <row r="5" ht="43.95" customHeight="1" spans="1:21">
      <c r="A5" s="4" t="s">
        <v>182</v>
      </c>
      <c r="B5" s="4" t="s">
        <v>183</v>
      </c>
      <c r="C5" s="4" t="s">
        <v>184</v>
      </c>
      <c r="D5" s="4"/>
      <c r="E5" s="4"/>
      <c r="F5" s="4"/>
      <c r="G5" s="4" t="s">
        <v>132</v>
      </c>
      <c r="H5" s="4" t="s">
        <v>240</v>
      </c>
      <c r="I5" s="4" t="s">
        <v>241</v>
      </c>
      <c r="J5" s="4" t="s">
        <v>232</v>
      </c>
      <c r="K5" s="4" t="s">
        <v>132</v>
      </c>
      <c r="L5" s="4" t="s">
        <v>242</v>
      </c>
      <c r="M5" s="4" t="s">
        <v>243</v>
      </c>
      <c r="N5" s="4" t="s">
        <v>244</v>
      </c>
      <c r="O5" s="4" t="s">
        <v>234</v>
      </c>
      <c r="P5" s="4" t="s">
        <v>245</v>
      </c>
      <c r="Q5" s="4" t="s">
        <v>246</v>
      </c>
      <c r="R5" s="4" t="s">
        <v>247</v>
      </c>
      <c r="S5" s="4" t="s">
        <v>230</v>
      </c>
      <c r="T5" s="4" t="s">
        <v>233</v>
      </c>
      <c r="U5" s="4" t="s">
        <v>237</v>
      </c>
    </row>
    <row r="6" ht="28.45" customHeight="1" spans="1:21">
      <c r="A6" s="11"/>
      <c r="B6" s="11"/>
      <c r="C6" s="11"/>
      <c r="D6" s="11"/>
      <c r="E6" s="11" t="s">
        <v>132</v>
      </c>
      <c r="F6" s="12">
        <v>6818.5</v>
      </c>
      <c r="G6" s="12">
        <v>2448.5</v>
      </c>
      <c r="H6" s="12">
        <v>2071.4</v>
      </c>
      <c r="I6" s="12">
        <v>377.1</v>
      </c>
      <c r="J6" s="12">
        <v>0</v>
      </c>
      <c r="K6" s="12">
        <v>4370</v>
      </c>
      <c r="L6" s="12">
        <v>253.1</v>
      </c>
      <c r="M6" s="12">
        <v>810.9</v>
      </c>
      <c r="N6" s="12"/>
      <c r="O6" s="12"/>
      <c r="P6" s="12"/>
      <c r="Q6" s="12"/>
      <c r="R6" s="12"/>
      <c r="S6" s="12"/>
      <c r="T6" s="12"/>
      <c r="U6" s="12">
        <v>3306</v>
      </c>
    </row>
    <row r="7" ht="26.05" customHeight="1" spans="1:21">
      <c r="A7" s="11"/>
      <c r="B7" s="11"/>
      <c r="C7" s="11"/>
      <c r="D7" s="19" t="s">
        <v>185</v>
      </c>
      <c r="E7" s="19" t="s">
        <v>186</v>
      </c>
      <c r="F7" s="47">
        <v>6818.5</v>
      </c>
      <c r="G7" s="12">
        <v>2448.5</v>
      </c>
      <c r="H7" s="12">
        <v>2071.4</v>
      </c>
      <c r="I7" s="12">
        <v>377.1</v>
      </c>
      <c r="J7" s="12">
        <v>0</v>
      </c>
      <c r="K7" s="12">
        <v>4370</v>
      </c>
      <c r="L7" s="12">
        <v>253.1</v>
      </c>
      <c r="M7" s="12">
        <v>810.9</v>
      </c>
      <c r="N7" s="12"/>
      <c r="O7" s="12"/>
      <c r="P7" s="12"/>
      <c r="Q7" s="12"/>
      <c r="R7" s="12"/>
      <c r="S7" s="12"/>
      <c r="T7" s="12"/>
      <c r="U7" s="12">
        <v>3306</v>
      </c>
    </row>
    <row r="8" ht="26.05" customHeight="1" spans="1:21">
      <c r="A8" s="27"/>
      <c r="B8" s="27"/>
      <c r="C8" s="27"/>
      <c r="D8" s="24" t="s">
        <v>187</v>
      </c>
      <c r="E8" s="24" t="s">
        <v>188</v>
      </c>
      <c r="F8" s="47">
        <v>6818.5</v>
      </c>
      <c r="G8" s="12">
        <v>2448.5</v>
      </c>
      <c r="H8" s="12">
        <v>2071.4</v>
      </c>
      <c r="I8" s="12">
        <v>377.1</v>
      </c>
      <c r="J8" s="12">
        <v>0</v>
      </c>
      <c r="K8" s="12">
        <v>4370</v>
      </c>
      <c r="L8" s="12">
        <v>253.1</v>
      </c>
      <c r="M8" s="12">
        <v>810.9</v>
      </c>
      <c r="N8" s="12"/>
      <c r="O8" s="12"/>
      <c r="P8" s="12"/>
      <c r="Q8" s="12"/>
      <c r="R8" s="12"/>
      <c r="S8" s="12"/>
      <c r="T8" s="12"/>
      <c r="U8" s="12">
        <v>3306</v>
      </c>
    </row>
    <row r="9" ht="26.05" customHeight="1" spans="1:21">
      <c r="A9" s="28" t="s">
        <v>211</v>
      </c>
      <c r="B9" s="28" t="s">
        <v>201</v>
      </c>
      <c r="C9" s="28" t="s">
        <v>201</v>
      </c>
      <c r="D9" s="20" t="s">
        <v>238</v>
      </c>
      <c r="E9" s="29" t="s">
        <v>156</v>
      </c>
      <c r="F9" s="25">
        <v>2039.7</v>
      </c>
      <c r="G9" s="6">
        <v>2039.7</v>
      </c>
      <c r="H9" s="6">
        <v>1662.6</v>
      </c>
      <c r="I9" s="6">
        <v>377.1</v>
      </c>
      <c r="J9" s="6"/>
      <c r="K9" s="6"/>
      <c r="L9" s="6"/>
      <c r="M9" s="6"/>
      <c r="N9" s="6"/>
      <c r="O9" s="6"/>
      <c r="P9" s="6"/>
      <c r="Q9" s="6"/>
      <c r="R9" s="6"/>
      <c r="S9" s="6"/>
      <c r="T9" s="6"/>
      <c r="U9" s="6"/>
    </row>
    <row r="10" ht="26.05" customHeight="1" spans="1:21">
      <c r="A10" s="28" t="s">
        <v>189</v>
      </c>
      <c r="B10" s="28" t="s">
        <v>190</v>
      </c>
      <c r="C10" s="28" t="s">
        <v>190</v>
      </c>
      <c r="D10" s="20" t="s">
        <v>238</v>
      </c>
      <c r="E10" s="29" t="s">
        <v>148</v>
      </c>
      <c r="F10" s="25">
        <v>165.2</v>
      </c>
      <c r="G10" s="6">
        <v>165.2</v>
      </c>
      <c r="H10" s="6">
        <v>165.2</v>
      </c>
      <c r="I10" s="6"/>
      <c r="J10" s="6"/>
      <c r="K10" s="6"/>
      <c r="L10" s="6"/>
      <c r="M10" s="6"/>
      <c r="N10" s="6"/>
      <c r="O10" s="6"/>
      <c r="P10" s="6"/>
      <c r="Q10" s="6"/>
      <c r="R10" s="6"/>
      <c r="S10" s="6"/>
      <c r="T10" s="6"/>
      <c r="U10" s="6"/>
    </row>
    <row r="11" ht="26.05" customHeight="1" spans="1:21">
      <c r="A11" s="28" t="s">
        <v>189</v>
      </c>
      <c r="B11" s="28" t="s">
        <v>190</v>
      </c>
      <c r="C11" s="28" t="s">
        <v>192</v>
      </c>
      <c r="D11" s="20" t="s">
        <v>238</v>
      </c>
      <c r="E11" s="29" t="s">
        <v>149</v>
      </c>
      <c r="F11" s="25">
        <v>82.6</v>
      </c>
      <c r="G11" s="6">
        <v>82.6</v>
      </c>
      <c r="H11" s="6">
        <v>82.6</v>
      </c>
      <c r="I11" s="6"/>
      <c r="J11" s="6"/>
      <c r="K11" s="6"/>
      <c r="L11" s="6"/>
      <c r="M11" s="6"/>
      <c r="N11" s="6"/>
      <c r="O11" s="6"/>
      <c r="P11" s="6"/>
      <c r="Q11" s="6"/>
      <c r="R11" s="6"/>
      <c r="S11" s="6"/>
      <c r="T11" s="6"/>
      <c r="U11" s="6"/>
    </row>
    <row r="12" ht="26.05" customHeight="1" spans="1:21">
      <c r="A12" s="28" t="s">
        <v>189</v>
      </c>
      <c r="B12" s="28" t="s">
        <v>194</v>
      </c>
      <c r="C12" s="28" t="s">
        <v>195</v>
      </c>
      <c r="D12" s="20" t="s">
        <v>238</v>
      </c>
      <c r="E12" s="29" t="s">
        <v>151</v>
      </c>
      <c r="F12" s="25">
        <v>13.8</v>
      </c>
      <c r="G12" s="6">
        <v>13.8</v>
      </c>
      <c r="H12" s="6">
        <v>13.8</v>
      </c>
      <c r="I12" s="6"/>
      <c r="J12" s="6"/>
      <c r="K12" s="6"/>
      <c r="L12" s="6"/>
      <c r="M12" s="6"/>
      <c r="N12" s="6"/>
      <c r="O12" s="6"/>
      <c r="P12" s="6"/>
      <c r="Q12" s="6"/>
      <c r="R12" s="6"/>
      <c r="S12" s="6"/>
      <c r="T12" s="6"/>
      <c r="U12" s="6"/>
    </row>
    <row r="13" ht="26.05" customHeight="1" spans="1:21">
      <c r="A13" s="28" t="s">
        <v>189</v>
      </c>
      <c r="B13" s="28" t="s">
        <v>197</v>
      </c>
      <c r="C13" s="28" t="s">
        <v>198</v>
      </c>
      <c r="D13" s="20" t="s">
        <v>238</v>
      </c>
      <c r="E13" s="29" t="s">
        <v>153</v>
      </c>
      <c r="F13" s="25">
        <v>9.3</v>
      </c>
      <c r="G13" s="6">
        <v>9.3</v>
      </c>
      <c r="H13" s="6">
        <v>9.3</v>
      </c>
      <c r="I13" s="6"/>
      <c r="J13" s="6"/>
      <c r="K13" s="6"/>
      <c r="L13" s="6"/>
      <c r="M13" s="6"/>
      <c r="N13" s="6"/>
      <c r="O13" s="6"/>
      <c r="P13" s="6"/>
      <c r="Q13" s="6"/>
      <c r="R13" s="6"/>
      <c r="S13" s="6"/>
      <c r="T13" s="6"/>
      <c r="U13" s="6"/>
    </row>
    <row r="14" ht="26.05" customHeight="1" spans="1:21">
      <c r="A14" s="28" t="s">
        <v>216</v>
      </c>
      <c r="B14" s="28" t="s">
        <v>198</v>
      </c>
      <c r="C14" s="28" t="s">
        <v>201</v>
      </c>
      <c r="D14" s="20" t="s">
        <v>238</v>
      </c>
      <c r="E14" s="29" t="s">
        <v>171</v>
      </c>
      <c r="F14" s="25">
        <v>137.9</v>
      </c>
      <c r="G14" s="6">
        <v>137.9</v>
      </c>
      <c r="H14" s="6">
        <v>137.9</v>
      </c>
      <c r="I14" s="6"/>
      <c r="J14" s="6"/>
      <c r="K14" s="6"/>
      <c r="L14" s="6"/>
      <c r="M14" s="6"/>
      <c r="N14" s="6"/>
      <c r="O14" s="6"/>
      <c r="P14" s="6"/>
      <c r="Q14" s="6"/>
      <c r="R14" s="6"/>
      <c r="S14" s="6"/>
      <c r="T14" s="6"/>
      <c r="U14" s="6"/>
    </row>
    <row r="15" ht="26.05" customHeight="1" spans="1:21">
      <c r="A15" s="28" t="s">
        <v>211</v>
      </c>
      <c r="B15" s="28" t="s">
        <v>201</v>
      </c>
      <c r="C15" s="28" t="s">
        <v>214</v>
      </c>
      <c r="D15" s="20" t="s">
        <v>238</v>
      </c>
      <c r="E15" s="29" t="s">
        <v>158</v>
      </c>
      <c r="F15" s="25">
        <v>190</v>
      </c>
      <c r="G15" s="6"/>
      <c r="H15" s="6"/>
      <c r="I15" s="6"/>
      <c r="J15" s="6"/>
      <c r="K15" s="6">
        <v>190</v>
      </c>
      <c r="L15" s="6">
        <v>190</v>
      </c>
      <c r="M15" s="6"/>
      <c r="N15" s="6"/>
      <c r="O15" s="6"/>
      <c r="P15" s="6"/>
      <c r="Q15" s="6"/>
      <c r="R15" s="6"/>
      <c r="S15" s="6"/>
      <c r="T15" s="6"/>
      <c r="U15" s="6"/>
    </row>
    <row r="16" ht="26.05" customHeight="1" spans="1:21">
      <c r="A16" s="28" t="s">
        <v>200</v>
      </c>
      <c r="B16" s="28" t="s">
        <v>201</v>
      </c>
      <c r="C16" s="28" t="s">
        <v>195</v>
      </c>
      <c r="D16" s="20" t="s">
        <v>238</v>
      </c>
      <c r="E16" s="29" t="s">
        <v>161</v>
      </c>
      <c r="F16" s="25">
        <v>188.6</v>
      </c>
      <c r="G16" s="6"/>
      <c r="H16" s="6"/>
      <c r="I16" s="6"/>
      <c r="J16" s="6"/>
      <c r="K16" s="6">
        <v>188.6</v>
      </c>
      <c r="L16" s="6">
        <v>45.6</v>
      </c>
      <c r="M16" s="6">
        <v>55</v>
      </c>
      <c r="N16" s="6"/>
      <c r="O16" s="6"/>
      <c r="P16" s="6"/>
      <c r="Q16" s="6"/>
      <c r="R16" s="6"/>
      <c r="S16" s="6"/>
      <c r="T16" s="6"/>
      <c r="U16" s="6">
        <v>88</v>
      </c>
    </row>
    <row r="17" ht="26.05" customHeight="1" spans="1:21">
      <c r="A17" s="28" t="s">
        <v>203</v>
      </c>
      <c r="B17" s="28" t="s">
        <v>198</v>
      </c>
      <c r="C17" s="28" t="s">
        <v>204</v>
      </c>
      <c r="D17" s="20" t="s">
        <v>238</v>
      </c>
      <c r="E17" s="29" t="s">
        <v>164</v>
      </c>
      <c r="F17" s="25">
        <v>17.5</v>
      </c>
      <c r="G17" s="6"/>
      <c r="H17" s="6"/>
      <c r="I17" s="6"/>
      <c r="J17" s="6"/>
      <c r="K17" s="6">
        <v>17.5</v>
      </c>
      <c r="L17" s="6">
        <v>17.5</v>
      </c>
      <c r="M17" s="6"/>
      <c r="N17" s="6"/>
      <c r="O17" s="6"/>
      <c r="P17" s="6"/>
      <c r="Q17" s="6"/>
      <c r="R17" s="6"/>
      <c r="S17" s="6"/>
      <c r="T17" s="6"/>
      <c r="U17" s="6"/>
    </row>
    <row r="18" ht="26.05" customHeight="1" spans="1:21">
      <c r="A18" s="28" t="s">
        <v>211</v>
      </c>
      <c r="B18" s="28" t="s">
        <v>201</v>
      </c>
      <c r="C18" s="28" t="s">
        <v>204</v>
      </c>
      <c r="D18" s="20" t="s">
        <v>238</v>
      </c>
      <c r="E18" s="29" t="s">
        <v>157</v>
      </c>
      <c r="F18" s="25">
        <v>944.9</v>
      </c>
      <c r="G18" s="6"/>
      <c r="H18" s="6"/>
      <c r="I18" s="6"/>
      <c r="J18" s="6"/>
      <c r="K18" s="6">
        <v>944.9</v>
      </c>
      <c r="L18" s="6"/>
      <c r="M18" s="6">
        <v>394.9</v>
      </c>
      <c r="N18" s="6"/>
      <c r="O18" s="6"/>
      <c r="P18" s="6"/>
      <c r="Q18" s="6"/>
      <c r="R18" s="6"/>
      <c r="S18" s="6"/>
      <c r="T18" s="6"/>
      <c r="U18" s="6">
        <v>550</v>
      </c>
    </row>
    <row r="19" ht="26.05" customHeight="1" spans="1:21">
      <c r="A19" s="28" t="s">
        <v>218</v>
      </c>
      <c r="B19" s="28" t="s">
        <v>192</v>
      </c>
      <c r="C19" s="28" t="s">
        <v>198</v>
      </c>
      <c r="D19" s="20" t="s">
        <v>238</v>
      </c>
      <c r="E19" s="29" t="s">
        <v>175</v>
      </c>
      <c r="F19" s="25">
        <v>268</v>
      </c>
      <c r="G19" s="6"/>
      <c r="H19" s="6"/>
      <c r="I19" s="6"/>
      <c r="J19" s="6"/>
      <c r="K19" s="6">
        <v>268</v>
      </c>
      <c r="L19" s="6"/>
      <c r="M19" s="6">
        <v>268</v>
      </c>
      <c r="N19" s="6"/>
      <c r="O19" s="6"/>
      <c r="P19" s="6"/>
      <c r="Q19" s="6"/>
      <c r="R19" s="6"/>
      <c r="S19" s="6"/>
      <c r="T19" s="6"/>
      <c r="U19" s="6"/>
    </row>
    <row r="20" ht="26.05" customHeight="1" spans="1:21">
      <c r="A20" s="28" t="s">
        <v>203</v>
      </c>
      <c r="B20" s="28" t="s">
        <v>198</v>
      </c>
      <c r="C20" s="28" t="s">
        <v>195</v>
      </c>
      <c r="D20" s="20" t="s">
        <v>238</v>
      </c>
      <c r="E20" s="29" t="s">
        <v>168</v>
      </c>
      <c r="F20" s="25">
        <v>543</v>
      </c>
      <c r="G20" s="6"/>
      <c r="H20" s="6"/>
      <c r="I20" s="6"/>
      <c r="J20" s="6"/>
      <c r="K20" s="6">
        <v>543</v>
      </c>
      <c r="L20" s="6"/>
      <c r="M20" s="6">
        <v>43</v>
      </c>
      <c r="N20" s="6"/>
      <c r="O20" s="6"/>
      <c r="P20" s="6"/>
      <c r="Q20" s="6"/>
      <c r="R20" s="6"/>
      <c r="S20" s="6"/>
      <c r="T20" s="6"/>
      <c r="U20" s="6">
        <v>500</v>
      </c>
    </row>
    <row r="21" ht="26.05" customHeight="1" spans="1:21">
      <c r="A21" s="28" t="s">
        <v>203</v>
      </c>
      <c r="B21" s="28" t="s">
        <v>198</v>
      </c>
      <c r="C21" s="28" t="s">
        <v>194</v>
      </c>
      <c r="D21" s="20" t="s">
        <v>238</v>
      </c>
      <c r="E21" s="29" t="s">
        <v>167</v>
      </c>
      <c r="F21" s="25">
        <v>50</v>
      </c>
      <c r="G21" s="6"/>
      <c r="H21" s="6"/>
      <c r="I21" s="6"/>
      <c r="J21" s="6"/>
      <c r="K21" s="6">
        <v>50</v>
      </c>
      <c r="L21" s="6"/>
      <c r="M21" s="6">
        <v>50</v>
      </c>
      <c r="N21" s="6"/>
      <c r="O21" s="6"/>
      <c r="P21" s="6"/>
      <c r="Q21" s="6"/>
      <c r="R21" s="6"/>
      <c r="S21" s="6"/>
      <c r="T21" s="6"/>
      <c r="U21" s="6"/>
    </row>
    <row r="22" ht="26.05" customHeight="1" spans="1:21">
      <c r="A22" s="28" t="s">
        <v>203</v>
      </c>
      <c r="B22" s="28" t="s">
        <v>198</v>
      </c>
      <c r="C22" s="28" t="s">
        <v>207</v>
      </c>
      <c r="D22" s="20" t="s">
        <v>238</v>
      </c>
      <c r="E22" s="29" t="s">
        <v>166</v>
      </c>
      <c r="F22" s="25">
        <v>368</v>
      </c>
      <c r="G22" s="6"/>
      <c r="H22" s="6"/>
      <c r="I22" s="6"/>
      <c r="J22" s="6"/>
      <c r="K22" s="6">
        <v>368</v>
      </c>
      <c r="L22" s="6"/>
      <c r="M22" s="6"/>
      <c r="N22" s="6"/>
      <c r="O22" s="6"/>
      <c r="P22" s="6"/>
      <c r="Q22" s="6"/>
      <c r="R22" s="6"/>
      <c r="S22" s="6"/>
      <c r="T22" s="6"/>
      <c r="U22" s="6">
        <v>368</v>
      </c>
    </row>
    <row r="23" ht="26.05" customHeight="1" spans="1:21">
      <c r="A23" s="28" t="s">
        <v>218</v>
      </c>
      <c r="B23" s="28" t="s">
        <v>192</v>
      </c>
      <c r="C23" s="28" t="s">
        <v>201</v>
      </c>
      <c r="D23" s="20" t="s">
        <v>238</v>
      </c>
      <c r="E23" s="29" t="s">
        <v>174</v>
      </c>
      <c r="F23" s="25">
        <v>1050</v>
      </c>
      <c r="G23" s="6"/>
      <c r="H23" s="6"/>
      <c r="I23" s="6"/>
      <c r="J23" s="6"/>
      <c r="K23" s="6">
        <v>1050</v>
      </c>
      <c r="L23" s="6"/>
      <c r="M23" s="6"/>
      <c r="N23" s="6"/>
      <c r="O23" s="6"/>
      <c r="P23" s="6"/>
      <c r="Q23" s="6"/>
      <c r="R23" s="6"/>
      <c r="S23" s="6"/>
      <c r="T23" s="6"/>
      <c r="U23" s="6">
        <v>1050</v>
      </c>
    </row>
    <row r="24" ht="26.05" customHeight="1" spans="1:21">
      <c r="A24" s="28" t="s">
        <v>203</v>
      </c>
      <c r="B24" s="28" t="s">
        <v>198</v>
      </c>
      <c r="C24" s="28" t="s">
        <v>190</v>
      </c>
      <c r="D24" s="20" t="s">
        <v>238</v>
      </c>
      <c r="E24" s="29" t="s">
        <v>165</v>
      </c>
      <c r="F24" s="25">
        <v>750</v>
      </c>
      <c r="G24" s="6"/>
      <c r="H24" s="6"/>
      <c r="I24" s="6"/>
      <c r="J24" s="6"/>
      <c r="K24" s="6">
        <v>750</v>
      </c>
      <c r="L24" s="6"/>
      <c r="M24" s="6"/>
      <c r="N24" s="6"/>
      <c r="O24" s="6"/>
      <c r="P24" s="6"/>
      <c r="Q24" s="6"/>
      <c r="R24" s="6"/>
      <c r="S24" s="6"/>
      <c r="T24" s="6"/>
      <c r="U24" s="6">
        <v>750</v>
      </c>
    </row>
  </sheetData>
  <mergeCells count="9">
    <mergeCell ref="A1:U1"/>
    <mergeCell ref="A2:U2"/>
    <mergeCell ref="Q3:U3"/>
    <mergeCell ref="A4:C4"/>
    <mergeCell ref="G4:J4"/>
    <mergeCell ref="K4:U4"/>
    <mergeCell ref="D4:D5"/>
    <mergeCell ref="E4:E5"/>
    <mergeCell ref="F4:F5"/>
  </mergeCells>
  <pageMargins left="0.75" right="0.75" top="0.270000010728836" bottom="0.270000010728836" header="0" footer="0"/>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zoomScale="55" zoomScaleNormal="55" workbookViewId="0">
      <selection activeCell="C45" sqref="C45"/>
    </sheetView>
  </sheetViews>
  <sheetFormatPr defaultColWidth="10" defaultRowHeight="13.5" outlineLevelCol="3"/>
  <cols>
    <col min="1" max="1" width="24.5666666666667" customWidth="1"/>
    <col min="2" max="2" width="43" customWidth="1"/>
    <col min="3" max="3" width="40.5083333333333" customWidth="1"/>
    <col min="4" max="4" width="41.625" customWidth="1"/>
    <col min="5" max="6" width="9.76666666666667" customWidth="1"/>
  </cols>
  <sheetData>
    <row r="1" ht="19" customHeight="1" spans="1:4">
      <c r="A1" s="10" t="s">
        <v>12</v>
      </c>
      <c r="B1" s="10"/>
      <c r="C1" s="10"/>
      <c r="D1" s="10"/>
    </row>
    <row r="2" ht="18" customHeight="1" spans="1:4">
      <c r="A2" s="2" t="s">
        <v>29</v>
      </c>
      <c r="B2" s="2"/>
      <c r="C2" s="2"/>
      <c r="D2" s="2"/>
    </row>
    <row r="3" ht="12" customHeight="1" spans="3:4">
      <c r="C3" s="9" t="s">
        <v>30</v>
      </c>
      <c r="D3" s="9"/>
    </row>
    <row r="4" ht="14" customHeight="1" spans="1:4">
      <c r="A4" s="4" t="s">
        <v>31</v>
      </c>
      <c r="B4" s="4"/>
      <c r="C4" s="4" t="s">
        <v>32</v>
      </c>
      <c r="D4" s="4"/>
    </row>
    <row r="5" ht="14" customHeight="1" spans="1:4">
      <c r="A5" s="4" t="s">
        <v>33</v>
      </c>
      <c r="B5" s="4" t="s">
        <v>34</v>
      </c>
      <c r="C5" s="4" t="s">
        <v>33</v>
      </c>
      <c r="D5" s="4" t="s">
        <v>34</v>
      </c>
    </row>
    <row r="6" ht="14" customHeight="1" spans="1:4">
      <c r="A6" s="11" t="s">
        <v>248</v>
      </c>
      <c r="B6" s="12">
        <v>4100.5</v>
      </c>
      <c r="C6" s="11" t="s">
        <v>249</v>
      </c>
      <c r="D6" s="47">
        <v>4100.5</v>
      </c>
    </row>
    <row r="7" ht="14" customHeight="1" spans="1:4">
      <c r="A7" s="5" t="s">
        <v>250</v>
      </c>
      <c r="B7" s="6">
        <v>4100.5</v>
      </c>
      <c r="C7" s="5" t="s">
        <v>39</v>
      </c>
      <c r="D7" s="25"/>
    </row>
    <row r="8" ht="14" customHeight="1" spans="1:4">
      <c r="A8" s="5" t="s">
        <v>251</v>
      </c>
      <c r="B8" s="6">
        <v>2488.3</v>
      </c>
      <c r="C8" s="5" t="s">
        <v>43</v>
      </c>
      <c r="D8" s="25"/>
    </row>
    <row r="9" ht="14" customHeight="1" spans="1:4">
      <c r="A9" s="5" t="s">
        <v>46</v>
      </c>
      <c r="B9" s="6">
        <v>1612.2</v>
      </c>
      <c r="C9" s="5" t="s">
        <v>47</v>
      </c>
      <c r="D9" s="25"/>
    </row>
    <row r="10" ht="14" customHeight="1" spans="1:4">
      <c r="A10" s="5" t="s">
        <v>252</v>
      </c>
      <c r="B10" s="6"/>
      <c r="C10" s="5" t="s">
        <v>51</v>
      </c>
      <c r="D10" s="25"/>
    </row>
    <row r="11" ht="14" customHeight="1" spans="1:4">
      <c r="A11" s="5" t="s">
        <v>253</v>
      </c>
      <c r="B11" s="6"/>
      <c r="C11" s="5" t="s">
        <v>55</v>
      </c>
      <c r="D11" s="25"/>
    </row>
    <row r="12" ht="14" customHeight="1" spans="1:4">
      <c r="A12" s="5" t="s">
        <v>254</v>
      </c>
      <c r="B12" s="6"/>
      <c r="C12" s="5" t="s">
        <v>59</v>
      </c>
      <c r="D12" s="25"/>
    </row>
    <row r="13" ht="14" customHeight="1" spans="1:4">
      <c r="A13" s="11" t="s">
        <v>255</v>
      </c>
      <c r="B13" s="12"/>
      <c r="C13" s="5" t="s">
        <v>63</v>
      </c>
      <c r="D13" s="25"/>
    </row>
    <row r="14" ht="14" customHeight="1" spans="1:4">
      <c r="A14" s="5" t="s">
        <v>250</v>
      </c>
      <c r="B14" s="6"/>
      <c r="C14" s="5" t="s">
        <v>67</v>
      </c>
      <c r="D14" s="25">
        <v>270.9</v>
      </c>
    </row>
    <row r="15" ht="14" customHeight="1" spans="1:4">
      <c r="A15" s="5" t="s">
        <v>252</v>
      </c>
      <c r="B15" s="6"/>
      <c r="C15" s="5" t="s">
        <v>71</v>
      </c>
      <c r="D15" s="25"/>
    </row>
    <row r="16" ht="14" customHeight="1" spans="1:4">
      <c r="A16" s="5" t="s">
        <v>253</v>
      </c>
      <c r="B16" s="6"/>
      <c r="C16" s="5" t="s">
        <v>75</v>
      </c>
      <c r="D16" s="25"/>
    </row>
    <row r="17" ht="14" customHeight="1" spans="1:4">
      <c r="A17" s="5" t="s">
        <v>254</v>
      </c>
      <c r="B17" s="6"/>
      <c r="C17" s="5" t="s">
        <v>79</v>
      </c>
      <c r="D17" s="25"/>
    </row>
    <row r="18" ht="14" customHeight="1" spans="1:4">
      <c r="A18" s="5"/>
      <c r="B18" s="6"/>
      <c r="C18" s="5" t="s">
        <v>83</v>
      </c>
      <c r="D18" s="25">
        <v>188.6</v>
      </c>
    </row>
    <row r="19" ht="14" customHeight="1" spans="1:4">
      <c r="A19" s="5"/>
      <c r="B19" s="5"/>
      <c r="C19" s="5" t="s">
        <v>87</v>
      </c>
      <c r="D19" s="25">
        <v>60.5</v>
      </c>
    </row>
    <row r="20" ht="14" customHeight="1" spans="1:4">
      <c r="A20" s="5"/>
      <c r="B20" s="5"/>
      <c r="C20" s="5" t="s">
        <v>91</v>
      </c>
      <c r="D20" s="25"/>
    </row>
    <row r="21" ht="14" customHeight="1" spans="1:4">
      <c r="A21" s="5"/>
      <c r="B21" s="5"/>
      <c r="C21" s="5" t="s">
        <v>95</v>
      </c>
      <c r="D21" s="25"/>
    </row>
    <row r="22" ht="14" customHeight="1" spans="1:4">
      <c r="A22" s="5"/>
      <c r="B22" s="5"/>
      <c r="C22" s="5" t="s">
        <v>98</v>
      </c>
      <c r="D22" s="25"/>
    </row>
    <row r="23" ht="14" customHeight="1" spans="1:4">
      <c r="A23" s="5"/>
      <c r="B23" s="5"/>
      <c r="C23" s="5" t="s">
        <v>101</v>
      </c>
      <c r="D23" s="25"/>
    </row>
    <row r="24" ht="14" customHeight="1" spans="1:4">
      <c r="A24" s="5"/>
      <c r="B24" s="5"/>
      <c r="C24" s="5" t="s">
        <v>103</v>
      </c>
      <c r="D24" s="25"/>
    </row>
    <row r="25" ht="14" customHeight="1" spans="1:4">
      <c r="A25" s="5"/>
      <c r="B25" s="5"/>
      <c r="C25" s="5" t="s">
        <v>105</v>
      </c>
      <c r="D25" s="25">
        <v>3174.6</v>
      </c>
    </row>
    <row r="26" ht="14" customHeight="1" spans="1:4">
      <c r="A26" s="5"/>
      <c r="B26" s="5"/>
      <c r="C26" s="5" t="s">
        <v>107</v>
      </c>
      <c r="D26" s="25">
        <v>137.9</v>
      </c>
    </row>
    <row r="27" ht="14" customHeight="1" spans="1:4">
      <c r="A27" s="5"/>
      <c r="B27" s="5"/>
      <c r="C27" s="5" t="s">
        <v>109</v>
      </c>
      <c r="D27" s="25"/>
    </row>
    <row r="28" ht="14" customHeight="1" spans="1:4">
      <c r="A28" s="5"/>
      <c r="B28" s="5"/>
      <c r="C28" s="5" t="s">
        <v>111</v>
      </c>
      <c r="D28" s="25"/>
    </row>
    <row r="29" ht="14" customHeight="1" spans="1:4">
      <c r="A29" s="5"/>
      <c r="B29" s="5"/>
      <c r="C29" s="5" t="s">
        <v>113</v>
      </c>
      <c r="D29" s="25">
        <v>268</v>
      </c>
    </row>
    <row r="30" ht="14" customHeight="1" spans="1:4">
      <c r="A30" s="5"/>
      <c r="B30" s="5"/>
      <c r="C30" s="5" t="s">
        <v>115</v>
      </c>
      <c r="D30" s="25"/>
    </row>
    <row r="31" ht="14" customHeight="1" spans="1:4">
      <c r="A31" s="5"/>
      <c r="B31" s="5"/>
      <c r="C31" s="5" t="s">
        <v>117</v>
      </c>
      <c r="D31" s="25"/>
    </row>
    <row r="32" ht="14" customHeight="1" spans="1:4">
      <c r="A32" s="5"/>
      <c r="B32" s="5"/>
      <c r="C32" s="5" t="s">
        <v>119</v>
      </c>
      <c r="D32" s="25"/>
    </row>
    <row r="33" ht="14" customHeight="1" spans="1:4">
      <c r="A33" s="5"/>
      <c r="B33" s="5"/>
      <c r="C33" s="5" t="s">
        <v>121</v>
      </c>
      <c r="D33" s="25"/>
    </row>
    <row r="34" ht="14" customHeight="1" spans="1:4">
      <c r="A34" s="5"/>
      <c r="B34" s="5"/>
      <c r="C34" s="5" t="s">
        <v>122</v>
      </c>
      <c r="D34" s="25"/>
    </row>
    <row r="35" ht="14" customHeight="1" spans="1:4">
      <c r="A35" s="5"/>
      <c r="B35" s="5"/>
      <c r="C35" s="5" t="s">
        <v>123</v>
      </c>
      <c r="D35" s="25"/>
    </row>
    <row r="36" ht="14" customHeight="1" spans="1:4">
      <c r="A36" s="5"/>
      <c r="B36" s="5"/>
      <c r="C36" s="5" t="s">
        <v>124</v>
      </c>
      <c r="D36" s="25"/>
    </row>
    <row r="37" ht="14" customHeight="1" spans="1:4">
      <c r="A37" s="11"/>
      <c r="B37" s="11"/>
      <c r="C37" s="11" t="s">
        <v>256</v>
      </c>
      <c r="D37" s="12"/>
    </row>
    <row r="38" ht="14" customHeight="1" spans="1:4">
      <c r="A38" s="4" t="s">
        <v>257</v>
      </c>
      <c r="B38" s="12">
        <v>4100.5</v>
      </c>
      <c r="C38" s="4" t="s">
        <v>258</v>
      </c>
      <c r="D38" s="47">
        <v>4100.5</v>
      </c>
    </row>
    <row r="39" ht="15" customHeight="1"/>
    <row r="40" ht="15" customHeight="1"/>
    <row r="41" ht="15" customHeight="1"/>
    <row r="42" ht="15" customHeight="1"/>
    <row r="43" ht="15" customHeight="1"/>
  </sheetData>
  <mergeCells count="5">
    <mergeCell ref="A1:D1"/>
    <mergeCell ref="A2:D2"/>
    <mergeCell ref="C3:D3"/>
    <mergeCell ref="A4:B4"/>
    <mergeCell ref="C4:D4"/>
  </mergeCells>
  <pageMargins left="0.75" right="0.75" top="1" bottom="1" header="0.5" footer="0.5"/>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topLeftCell="A22" workbookViewId="0">
      <selection activeCell="E18" sqref="E18:E19"/>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 min="13" max="13" width="9.76666666666667" customWidth="1"/>
  </cols>
  <sheetData>
    <row r="1" ht="43.1" customHeight="1" spans="4:12">
      <c r="D1" s="10" t="s">
        <v>13</v>
      </c>
      <c r="E1" s="10"/>
      <c r="F1" s="10"/>
      <c r="G1" s="10"/>
      <c r="H1" s="10"/>
      <c r="I1" s="10"/>
      <c r="J1" s="10"/>
      <c r="K1" s="10"/>
      <c r="L1" s="10"/>
    </row>
    <row r="2" ht="24.15" customHeight="1" spans="1:8">
      <c r="A2" s="2" t="s">
        <v>29</v>
      </c>
      <c r="B2" s="2"/>
      <c r="C2" s="2"/>
      <c r="D2" s="2"/>
      <c r="E2" s="2"/>
      <c r="F2" s="2"/>
      <c r="G2" s="2"/>
      <c r="H2" s="2"/>
    </row>
    <row r="3" ht="18.1" customHeight="1" spans="11:12">
      <c r="K3" s="9" t="s">
        <v>30</v>
      </c>
      <c r="L3" s="9"/>
    </row>
    <row r="4" ht="25" customHeight="1" spans="1:12">
      <c r="A4" s="4" t="s">
        <v>176</v>
      </c>
      <c r="B4" s="4"/>
      <c r="C4" s="4"/>
      <c r="D4" s="4" t="s">
        <v>142</v>
      </c>
      <c r="E4" s="4" t="s">
        <v>143</v>
      </c>
      <c r="F4" s="4" t="s">
        <v>132</v>
      </c>
      <c r="G4" s="4" t="s">
        <v>177</v>
      </c>
      <c r="H4" s="4"/>
      <c r="I4" s="4"/>
      <c r="J4" s="4"/>
      <c r="K4" s="4"/>
      <c r="L4" s="4" t="s">
        <v>178</v>
      </c>
    </row>
    <row r="5" ht="25.85" customHeight="1" spans="1:12">
      <c r="A5" s="4"/>
      <c r="B5" s="4"/>
      <c r="C5" s="4"/>
      <c r="D5" s="4"/>
      <c r="E5" s="4"/>
      <c r="F5" s="4"/>
      <c r="G5" s="4" t="s">
        <v>259</v>
      </c>
      <c r="H5" s="4" t="s">
        <v>260</v>
      </c>
      <c r="I5" s="4"/>
      <c r="J5" s="4"/>
      <c r="K5" s="4" t="s">
        <v>261</v>
      </c>
      <c r="L5" s="4"/>
    </row>
    <row r="6" ht="39.65" customHeight="1" spans="1:12">
      <c r="A6" s="4" t="s">
        <v>182</v>
      </c>
      <c r="B6" s="4" t="s">
        <v>183</v>
      </c>
      <c r="C6" s="4" t="s">
        <v>184</v>
      </c>
      <c r="D6" s="4"/>
      <c r="E6" s="4"/>
      <c r="F6" s="4"/>
      <c r="G6" s="4"/>
      <c r="H6" s="4" t="s">
        <v>240</v>
      </c>
      <c r="I6" s="4" t="s">
        <v>262</v>
      </c>
      <c r="J6" s="4" t="s">
        <v>232</v>
      </c>
      <c r="K6" s="4"/>
      <c r="L6" s="4"/>
    </row>
    <row r="7" ht="23.25" customHeight="1" spans="1:12">
      <c r="A7" s="5"/>
      <c r="B7" s="5"/>
      <c r="C7" s="5"/>
      <c r="D7" s="11"/>
      <c r="E7" s="11" t="s">
        <v>132</v>
      </c>
      <c r="F7" s="12">
        <v>4100.5</v>
      </c>
      <c r="G7" s="12">
        <v>2448.5</v>
      </c>
      <c r="H7" s="12">
        <v>2071.4</v>
      </c>
      <c r="I7" s="12"/>
      <c r="J7" s="12"/>
      <c r="K7" s="12">
        <v>377.1</v>
      </c>
      <c r="L7" s="12">
        <v>1652</v>
      </c>
    </row>
    <row r="8" ht="26.05" customHeight="1" spans="1:12">
      <c r="A8" s="5"/>
      <c r="B8" s="5"/>
      <c r="C8" s="5"/>
      <c r="D8" s="19" t="s">
        <v>185</v>
      </c>
      <c r="E8" s="19" t="s">
        <v>186</v>
      </c>
      <c r="F8" s="12">
        <v>4100.5</v>
      </c>
      <c r="G8" s="12">
        <v>2448.5</v>
      </c>
      <c r="H8" s="12">
        <v>2071.4</v>
      </c>
      <c r="I8" s="12"/>
      <c r="J8" s="12"/>
      <c r="K8" s="12">
        <v>377.1</v>
      </c>
      <c r="L8" s="12">
        <v>1652</v>
      </c>
    </row>
    <row r="9" ht="26.05" customHeight="1" spans="1:12">
      <c r="A9" s="5"/>
      <c r="B9" s="5"/>
      <c r="C9" s="5"/>
      <c r="D9" s="24" t="s">
        <v>187</v>
      </c>
      <c r="E9" s="24" t="s">
        <v>188</v>
      </c>
      <c r="F9" s="12">
        <v>4100.5</v>
      </c>
      <c r="G9" s="12">
        <v>2448.5</v>
      </c>
      <c r="H9" s="12">
        <v>2071.4</v>
      </c>
      <c r="I9" s="12"/>
      <c r="J9" s="12"/>
      <c r="K9" s="12">
        <v>377.1</v>
      </c>
      <c r="L9" s="12">
        <v>1652</v>
      </c>
    </row>
    <row r="10" ht="26.05" customHeight="1" spans="1:12">
      <c r="A10" s="8">
        <v>208</v>
      </c>
      <c r="B10" s="8"/>
      <c r="C10" s="5"/>
      <c r="D10" s="24"/>
      <c r="E10" s="24" t="s">
        <v>146</v>
      </c>
      <c r="F10" s="12">
        <f>SUM(F11,F14,F16)</f>
        <v>270.9</v>
      </c>
      <c r="G10" s="12"/>
      <c r="H10" s="12"/>
      <c r="I10" s="12"/>
      <c r="J10" s="12"/>
      <c r="K10" s="12"/>
      <c r="L10" s="12"/>
    </row>
    <row r="11" ht="26.05" customHeight="1" spans="1:12">
      <c r="A11" s="8">
        <v>208</v>
      </c>
      <c r="B11" s="51" t="s">
        <v>190</v>
      </c>
      <c r="C11" s="52"/>
      <c r="D11" s="24"/>
      <c r="E11" s="24" t="s">
        <v>147</v>
      </c>
      <c r="F11" s="12">
        <f>SUM(F12:F13)</f>
        <v>247.8</v>
      </c>
      <c r="G11" s="12"/>
      <c r="H11" s="12"/>
      <c r="I11" s="12"/>
      <c r="J11" s="12"/>
      <c r="K11" s="12"/>
      <c r="L11" s="12"/>
    </row>
    <row r="12" ht="30.15" customHeight="1" spans="1:12">
      <c r="A12" s="28" t="s">
        <v>189</v>
      </c>
      <c r="B12" s="50" t="s">
        <v>190</v>
      </c>
      <c r="C12" s="28" t="s">
        <v>190</v>
      </c>
      <c r="D12" s="20" t="s">
        <v>263</v>
      </c>
      <c r="E12" s="5" t="s">
        <v>148</v>
      </c>
      <c r="F12" s="6">
        <v>165.2</v>
      </c>
      <c r="G12" s="6">
        <v>165.2</v>
      </c>
      <c r="H12" s="25">
        <v>165.2</v>
      </c>
      <c r="I12" s="25"/>
      <c r="J12" s="25"/>
      <c r="K12" s="25"/>
      <c r="L12" s="25"/>
    </row>
    <row r="13" ht="30.15" customHeight="1" spans="1:12">
      <c r="A13" s="28" t="s">
        <v>189</v>
      </c>
      <c r="B13" s="28" t="s">
        <v>190</v>
      </c>
      <c r="C13" s="28" t="s">
        <v>192</v>
      </c>
      <c r="D13" s="20" t="s">
        <v>264</v>
      </c>
      <c r="E13" s="5" t="s">
        <v>149</v>
      </c>
      <c r="F13" s="6">
        <v>82.6</v>
      </c>
      <c r="G13" s="6">
        <v>82.6</v>
      </c>
      <c r="H13" s="25">
        <v>82.6</v>
      </c>
      <c r="I13" s="25"/>
      <c r="J13" s="25"/>
      <c r="K13" s="25"/>
      <c r="L13" s="25"/>
    </row>
    <row r="14" ht="30.15" customHeight="1" spans="1:12">
      <c r="A14" s="28" t="s">
        <v>189</v>
      </c>
      <c r="B14" s="28">
        <v>11</v>
      </c>
      <c r="C14" s="28"/>
      <c r="D14" s="20"/>
      <c r="E14" s="5" t="s">
        <v>150</v>
      </c>
      <c r="F14" s="6">
        <f>SUM(F15)</f>
        <v>13.8</v>
      </c>
      <c r="G14" s="6"/>
      <c r="H14" s="25"/>
      <c r="I14" s="25"/>
      <c r="J14" s="25"/>
      <c r="K14" s="25"/>
      <c r="L14" s="25"/>
    </row>
    <row r="15" ht="30.15" customHeight="1" spans="1:12">
      <c r="A15" s="28" t="s">
        <v>189</v>
      </c>
      <c r="B15" s="28" t="s">
        <v>194</v>
      </c>
      <c r="C15" s="28" t="s">
        <v>195</v>
      </c>
      <c r="D15" s="20" t="s">
        <v>265</v>
      </c>
      <c r="E15" s="5" t="s">
        <v>151</v>
      </c>
      <c r="F15" s="6">
        <v>13.8</v>
      </c>
      <c r="G15" s="6">
        <v>13.8</v>
      </c>
      <c r="H15" s="25">
        <v>13.8</v>
      </c>
      <c r="I15" s="25"/>
      <c r="J15" s="25"/>
      <c r="K15" s="25"/>
      <c r="L15" s="25"/>
    </row>
    <row r="16" ht="30.15" customHeight="1" spans="1:12">
      <c r="A16" s="28" t="s">
        <v>189</v>
      </c>
      <c r="B16" s="28">
        <v>27</v>
      </c>
      <c r="C16" s="28"/>
      <c r="D16" s="20"/>
      <c r="E16" s="5" t="s">
        <v>152</v>
      </c>
      <c r="F16" s="6">
        <f>SUM(F17)</f>
        <v>9.3</v>
      </c>
      <c r="G16" s="6"/>
      <c r="H16" s="25"/>
      <c r="I16" s="25"/>
      <c r="J16" s="25"/>
      <c r="K16" s="25"/>
      <c r="L16" s="25"/>
    </row>
    <row r="17" ht="30.15" customHeight="1" spans="1:12">
      <c r="A17" s="28" t="s">
        <v>189</v>
      </c>
      <c r="B17" s="28" t="s">
        <v>197</v>
      </c>
      <c r="C17" s="28" t="s">
        <v>198</v>
      </c>
      <c r="D17" s="20" t="s">
        <v>266</v>
      </c>
      <c r="E17" s="5" t="s">
        <v>153</v>
      </c>
      <c r="F17" s="6">
        <v>9.3</v>
      </c>
      <c r="G17" s="6">
        <v>9.3</v>
      </c>
      <c r="H17" s="25">
        <v>9.3</v>
      </c>
      <c r="I17" s="25"/>
      <c r="J17" s="25"/>
      <c r="K17" s="25"/>
      <c r="L17" s="25"/>
    </row>
    <row r="18" ht="30.15" customHeight="1" spans="1:12">
      <c r="A18" s="50">
        <v>212</v>
      </c>
      <c r="B18" s="50"/>
      <c r="C18" s="50"/>
      <c r="D18" s="53"/>
      <c r="E18" s="5" t="s">
        <v>159</v>
      </c>
      <c r="F18" s="6">
        <f>SUM(F19)</f>
        <v>188.6</v>
      </c>
      <c r="G18" s="6"/>
      <c r="H18" s="25"/>
      <c r="I18" s="25"/>
      <c r="J18" s="25"/>
      <c r="K18" s="25"/>
      <c r="L18" s="25">
        <f>SUM(L19)</f>
        <v>188.6</v>
      </c>
    </row>
    <row r="19" ht="30.15" customHeight="1" spans="1:12">
      <c r="A19" s="50">
        <v>212</v>
      </c>
      <c r="B19" s="50" t="s">
        <v>201</v>
      </c>
      <c r="C19" s="50"/>
      <c r="D19" s="53"/>
      <c r="E19" s="5" t="s">
        <v>160</v>
      </c>
      <c r="F19" s="6">
        <f>SUM(F20)</f>
        <v>188.6</v>
      </c>
      <c r="G19" s="6"/>
      <c r="H19" s="25"/>
      <c r="I19" s="25"/>
      <c r="J19" s="25"/>
      <c r="K19" s="25"/>
      <c r="L19" s="25">
        <f>SUM(L20)</f>
        <v>188.6</v>
      </c>
    </row>
    <row r="20" ht="30.15" customHeight="1" spans="1:12">
      <c r="A20" s="28" t="s">
        <v>200</v>
      </c>
      <c r="B20" s="50" t="s">
        <v>201</v>
      </c>
      <c r="C20" s="28" t="s">
        <v>195</v>
      </c>
      <c r="D20" s="20" t="s">
        <v>267</v>
      </c>
      <c r="E20" s="5" t="s">
        <v>161</v>
      </c>
      <c r="F20" s="6">
        <v>188.6</v>
      </c>
      <c r="G20" s="6"/>
      <c r="H20" s="25"/>
      <c r="I20" s="25"/>
      <c r="J20" s="25"/>
      <c r="K20" s="25"/>
      <c r="L20" s="25">
        <v>188.6</v>
      </c>
    </row>
    <row r="21" ht="30.15" customHeight="1" spans="1:12">
      <c r="A21" s="28">
        <v>213</v>
      </c>
      <c r="B21" s="50"/>
      <c r="C21" s="28"/>
      <c r="D21" s="20"/>
      <c r="E21" s="5" t="s">
        <v>162</v>
      </c>
      <c r="F21" s="6">
        <f>SUM(F22)</f>
        <v>60.5</v>
      </c>
      <c r="G21" s="6"/>
      <c r="H21" s="25"/>
      <c r="I21" s="25"/>
      <c r="J21" s="25"/>
      <c r="K21" s="25"/>
      <c r="L21" s="25">
        <f>SUM(L22)</f>
        <v>60.5</v>
      </c>
    </row>
    <row r="22" ht="30.15" customHeight="1" spans="1:12">
      <c r="A22" s="28">
        <v>213</v>
      </c>
      <c r="B22" s="50" t="s">
        <v>198</v>
      </c>
      <c r="C22" s="28"/>
      <c r="D22" s="20"/>
      <c r="E22" s="5" t="s">
        <v>163</v>
      </c>
      <c r="F22" s="6">
        <f>SUM(F23:F24)</f>
        <v>60.5</v>
      </c>
      <c r="G22" s="6"/>
      <c r="H22" s="25"/>
      <c r="I22" s="25"/>
      <c r="J22" s="25"/>
      <c r="K22" s="25"/>
      <c r="L22" s="25">
        <f>SUM(L23:L24)</f>
        <v>60.5</v>
      </c>
    </row>
    <row r="23" ht="30.15" customHeight="1" spans="1:12">
      <c r="A23" s="28" t="s">
        <v>203</v>
      </c>
      <c r="B23" s="28" t="s">
        <v>198</v>
      </c>
      <c r="C23" s="28" t="s">
        <v>204</v>
      </c>
      <c r="D23" s="20" t="s">
        <v>268</v>
      </c>
      <c r="E23" s="5" t="s">
        <v>164</v>
      </c>
      <c r="F23" s="6">
        <v>17.5</v>
      </c>
      <c r="G23" s="6"/>
      <c r="H23" s="25"/>
      <c r="I23" s="25"/>
      <c r="J23" s="25"/>
      <c r="K23" s="25"/>
      <c r="L23" s="25">
        <v>17.5</v>
      </c>
    </row>
    <row r="24" ht="30.15" customHeight="1" spans="1:12">
      <c r="A24" s="28" t="s">
        <v>203</v>
      </c>
      <c r="B24" s="28" t="s">
        <v>198</v>
      </c>
      <c r="C24" s="28" t="s">
        <v>195</v>
      </c>
      <c r="D24" s="20" t="s">
        <v>269</v>
      </c>
      <c r="E24" s="5" t="s">
        <v>168</v>
      </c>
      <c r="F24" s="6">
        <v>43</v>
      </c>
      <c r="G24" s="6"/>
      <c r="H24" s="25"/>
      <c r="I24" s="25"/>
      <c r="J24" s="25"/>
      <c r="K24" s="25"/>
      <c r="L24" s="25">
        <v>43</v>
      </c>
    </row>
    <row r="25" ht="30.15" customHeight="1" spans="1:12">
      <c r="A25" s="28">
        <v>220</v>
      </c>
      <c r="B25" s="28"/>
      <c r="C25" s="28"/>
      <c r="D25" s="20"/>
      <c r="E25" s="5" t="s">
        <v>154</v>
      </c>
      <c r="F25" s="6">
        <f>SUM(F26)</f>
        <v>3174.6</v>
      </c>
      <c r="G25" s="6"/>
      <c r="H25" s="25"/>
      <c r="I25" s="25"/>
      <c r="J25" s="25"/>
      <c r="K25" s="25">
        <f>SUM(K26)</f>
        <v>377.1</v>
      </c>
      <c r="L25" s="25">
        <f>SUM(L26)</f>
        <v>1134.9</v>
      </c>
    </row>
    <row r="26" ht="30.15" customHeight="1" spans="1:12">
      <c r="A26" s="28">
        <v>220</v>
      </c>
      <c r="B26" s="50" t="s">
        <v>201</v>
      </c>
      <c r="C26" s="28"/>
      <c r="D26" s="20"/>
      <c r="E26" s="5" t="s">
        <v>155</v>
      </c>
      <c r="F26" s="6">
        <f>SUM(F27:F29)</f>
        <v>3174.6</v>
      </c>
      <c r="G26" s="6"/>
      <c r="H26" s="25"/>
      <c r="I26" s="25"/>
      <c r="J26" s="25"/>
      <c r="K26" s="25">
        <f>SUM(K27)</f>
        <v>377.1</v>
      </c>
      <c r="L26" s="25">
        <f>SUM(L27:L29)</f>
        <v>1134.9</v>
      </c>
    </row>
    <row r="27" ht="30.15" customHeight="1" spans="1:12">
      <c r="A27" s="28" t="s">
        <v>211</v>
      </c>
      <c r="B27" s="28" t="s">
        <v>201</v>
      </c>
      <c r="C27" s="28" t="s">
        <v>201</v>
      </c>
      <c r="D27" s="20" t="s">
        <v>270</v>
      </c>
      <c r="E27" s="5" t="s">
        <v>156</v>
      </c>
      <c r="F27" s="6">
        <v>2039.7</v>
      </c>
      <c r="G27" s="6">
        <v>2039.7</v>
      </c>
      <c r="H27" s="25">
        <v>1662.6</v>
      </c>
      <c r="I27" s="25"/>
      <c r="J27" s="25"/>
      <c r="K27" s="25">
        <v>377.1</v>
      </c>
      <c r="L27" s="25"/>
    </row>
    <row r="28" ht="30.15" customHeight="1" spans="1:12">
      <c r="A28" s="28" t="s">
        <v>211</v>
      </c>
      <c r="B28" s="28" t="s">
        <v>201</v>
      </c>
      <c r="C28" s="28" t="s">
        <v>204</v>
      </c>
      <c r="D28" s="20" t="s">
        <v>271</v>
      </c>
      <c r="E28" s="5" t="s">
        <v>157</v>
      </c>
      <c r="F28" s="6">
        <v>944.9</v>
      </c>
      <c r="G28" s="6"/>
      <c r="H28" s="25"/>
      <c r="I28" s="25"/>
      <c r="J28" s="25"/>
      <c r="K28" s="25"/>
      <c r="L28" s="25">
        <v>944.9</v>
      </c>
    </row>
    <row r="29" ht="30.15" customHeight="1" spans="1:12">
      <c r="A29" s="28" t="s">
        <v>211</v>
      </c>
      <c r="B29" s="28" t="s">
        <v>201</v>
      </c>
      <c r="C29" s="28" t="s">
        <v>214</v>
      </c>
      <c r="D29" s="20" t="s">
        <v>272</v>
      </c>
      <c r="E29" s="5" t="s">
        <v>158</v>
      </c>
      <c r="F29" s="6">
        <v>190</v>
      </c>
      <c r="G29" s="6"/>
      <c r="H29" s="25"/>
      <c r="I29" s="25"/>
      <c r="J29" s="25"/>
      <c r="K29" s="25"/>
      <c r="L29" s="25">
        <v>190</v>
      </c>
    </row>
    <row r="30" ht="30.15" customHeight="1" spans="1:12">
      <c r="A30" s="28">
        <v>221</v>
      </c>
      <c r="B30" s="28"/>
      <c r="C30" s="28"/>
      <c r="D30" s="20"/>
      <c r="E30" s="5" t="s">
        <v>169</v>
      </c>
      <c r="F30" s="6">
        <f>SUM(F31)</f>
        <v>137.9</v>
      </c>
      <c r="G30" s="6"/>
      <c r="H30" s="25"/>
      <c r="I30" s="25"/>
      <c r="J30" s="25"/>
      <c r="K30" s="25"/>
      <c r="L30" s="25"/>
    </row>
    <row r="31" ht="30.15" customHeight="1" spans="1:12">
      <c r="A31" s="28">
        <v>221</v>
      </c>
      <c r="B31" s="50" t="s">
        <v>198</v>
      </c>
      <c r="C31" s="28"/>
      <c r="D31" s="20"/>
      <c r="E31" s="5" t="s">
        <v>170</v>
      </c>
      <c r="F31" s="6">
        <f>SUM(F32)</f>
        <v>137.9</v>
      </c>
      <c r="G31" s="6"/>
      <c r="H31" s="25"/>
      <c r="I31" s="25"/>
      <c r="J31" s="25"/>
      <c r="K31" s="25"/>
      <c r="L31" s="25"/>
    </row>
    <row r="32" ht="30.15" customHeight="1" spans="1:12">
      <c r="A32" s="28" t="s">
        <v>216</v>
      </c>
      <c r="B32" s="28" t="s">
        <v>198</v>
      </c>
      <c r="C32" s="28" t="s">
        <v>201</v>
      </c>
      <c r="D32" s="20" t="s">
        <v>273</v>
      </c>
      <c r="E32" s="5" t="s">
        <v>171</v>
      </c>
      <c r="F32" s="6">
        <v>137.9</v>
      </c>
      <c r="G32" s="6">
        <v>137.9</v>
      </c>
      <c r="H32" s="25">
        <v>137.9</v>
      </c>
      <c r="I32" s="25"/>
      <c r="J32" s="25"/>
      <c r="K32" s="25"/>
      <c r="L32" s="25"/>
    </row>
    <row r="33" ht="30.15" customHeight="1" spans="1:12">
      <c r="A33" s="28">
        <v>224</v>
      </c>
      <c r="B33" s="28"/>
      <c r="C33" s="28"/>
      <c r="D33" s="20"/>
      <c r="E33" s="5" t="s">
        <v>172</v>
      </c>
      <c r="F33" s="6">
        <f>SUM(F34)</f>
        <v>268</v>
      </c>
      <c r="G33" s="6"/>
      <c r="H33" s="25"/>
      <c r="I33" s="25"/>
      <c r="J33" s="25"/>
      <c r="K33" s="25"/>
      <c r="L33" s="25">
        <f>SUM(L34)</f>
        <v>268</v>
      </c>
    </row>
    <row r="34" ht="30.15" customHeight="1" spans="1:12">
      <c r="A34" s="28">
        <v>224</v>
      </c>
      <c r="B34" s="50" t="s">
        <v>192</v>
      </c>
      <c r="C34" s="28"/>
      <c r="D34" s="20"/>
      <c r="E34" s="5" t="s">
        <v>173</v>
      </c>
      <c r="F34" s="6">
        <f>SUM(F35)</f>
        <v>268</v>
      </c>
      <c r="G34" s="6"/>
      <c r="H34" s="25"/>
      <c r="I34" s="25"/>
      <c r="J34" s="25"/>
      <c r="K34" s="25"/>
      <c r="L34" s="25">
        <f>SUM(L35)</f>
        <v>268</v>
      </c>
    </row>
    <row r="35" ht="30.15" customHeight="1" spans="1:12">
      <c r="A35" s="28" t="s">
        <v>218</v>
      </c>
      <c r="B35" s="28" t="s">
        <v>192</v>
      </c>
      <c r="C35" s="28" t="s">
        <v>198</v>
      </c>
      <c r="D35" s="20" t="s">
        <v>274</v>
      </c>
      <c r="E35" s="5" t="s">
        <v>175</v>
      </c>
      <c r="F35" s="6">
        <v>268</v>
      </c>
      <c r="G35" s="6"/>
      <c r="H35" s="25"/>
      <c r="I35" s="25"/>
      <c r="J35" s="25"/>
      <c r="K35" s="25"/>
      <c r="L35" s="25">
        <v>268</v>
      </c>
    </row>
  </sheetData>
  <mergeCells count="12">
    <mergeCell ref="D1:L1"/>
    <mergeCell ref="A2:H2"/>
    <mergeCell ref="K3:L3"/>
    <mergeCell ref="G4:K4"/>
    <mergeCell ref="H5:J5"/>
    <mergeCell ref="D4:D6"/>
    <mergeCell ref="E4:E6"/>
    <mergeCell ref="F4:F6"/>
    <mergeCell ref="G5:G6"/>
    <mergeCell ref="K5:K6"/>
    <mergeCell ref="L4:L6"/>
    <mergeCell ref="A4:C5"/>
  </mergeCells>
  <pageMargins left="0.75" right="0.75" top="0.270000010728836" bottom="0.270000010728836"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2022-01-22T15:27:00Z</dcterms:created>
  <dcterms:modified xsi:type="dcterms:W3CDTF">2023-08-01T08:24:24Z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F11C09A810644DCFAE7C3BFC4593D699</vt:lpwstr>
  </property>
  <property fmtid="{D5CDD505-2E9C-101B-9397-08002B2CF9AE}" pid="3" name="KSOProductBuildVer">
    <vt:lpwstr>2052-11.1.0.14309</vt:lpwstr>
  </property>
</Properties>
</file>