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 tabRatio="83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_FilterDatabase" localSheetId="3" hidden="1">'2收入总表'!$A$7:$Y$21</definedName>
    <definedName name="_xlnm._FilterDatabase" localSheetId="8" hidden="1">'7一般公共预算支出表'!$A$7:$L$30</definedName>
    <definedName name="_xlnm._FilterDatabase" localSheetId="9" hidden="1">'8工资福利(政府预算)'!$A$6:$O$28</definedName>
    <definedName name="_xlnm._FilterDatabase" localSheetId="4" hidden="1">'3支出总表'!$A$6:$K$27</definedName>
    <definedName name="_xlnm._FilterDatabase" localSheetId="6" hidden="1">'5支出分类（部门预算）'!$A$6:$U$28</definedName>
    <definedName name="_xlnm._FilterDatabase" localSheetId="10" hidden="1">'9工资福利'!$A$6:$V$28</definedName>
  </definedNames>
  <calcPr calcId="144525"/>
</workbook>
</file>

<file path=xl/sharedStrings.xml><?xml version="1.0" encoding="utf-8"?>
<sst xmlns="http://schemas.openxmlformats.org/spreadsheetml/2006/main" count="1347" uniqueCount="490">
  <si>
    <t>2022年部门预算公开表</t>
  </si>
  <si>
    <t>单位编码：</t>
  </si>
  <si>
    <t>701011</t>
  </si>
  <si>
    <t>单位名称：</t>
  </si>
  <si>
    <t>临武县楚江镇人民政府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</si>
  <si>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</si>
  <si>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</si>
  <si>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</si>
  <si>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</si>
  <si>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</si>
  <si>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</si>
  <si>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</si>
  <si>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</si>
  <si>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</si>
  <si>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</si>
  <si>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</si>
  <si>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</si>
  <si>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</si>
  <si>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</si>
  <si>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</si>
  <si>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</si>
  <si>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</si>
  <si>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</si>
  <si>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</si>
  <si>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</si>
  <si>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</si>
  <si>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</si>
  <si>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</si>
  <si>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</si>
  <si>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单位：701011-临武县楚江镇人民政府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</si>
  <si>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</si>
  <si>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</si>
  <si>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</si>
  <si>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</si>
  <si>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</si>
  <si>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</si>
  <si>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</si>
  <si>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</si>
  <si>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</si>
  <si>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</si>
  <si>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</si>
  <si>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</si>
  <si>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</si>
  <si>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</si>
  <si>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</si>
  <si>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</si>
  <si>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</si>
  <si>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</si>
  <si>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</si>
  <si>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</si>
  <si>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</si>
  <si>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</si>
  <si>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</si>
  <si>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</si>
  <si>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</si>
  <si>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</si>
  <si>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</si>
  <si>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</si>
  <si>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</si>
  <si>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</si>
  <si>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</si>
  <si>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</si>
  <si>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</si>
  <si>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</si>
  <si>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</si>
  <si>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</si>
  <si>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</si>
  <si>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</si>
  <si>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</si>
  <si>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</si>
  <si>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</si>
  <si>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</si>
  <si>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</si>
  <si>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</si>
  <si>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</si>
  <si>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</si>
  <si>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</si>
  <si>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</si>
  <si>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</si>
  <si>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</si>
  <si>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</si>
  <si>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</si>
  <si>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</si>
  <si>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</si>
  <si>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</si>
  <si>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</si>
  <si>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</si>
  <si>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</si>
  <si>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</si>
  <si>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</si>
  <si>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</si>
  <si>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</si>
  <si>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</si>
  <si>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</si>
  <si>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</si>
  <si>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</si>
  <si>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</si>
  <si>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</si>
  <si>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</si>
  <si>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</si>
  <si>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</si>
  <si>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</si>
  <si>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</si>
  <si>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</si>
  <si>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</si>
  <si>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</si>
  <si>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</si>
  <si>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</si>
  <si>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</si>
  <si>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</si>
  <si>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</si>
  <si>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</si>
  <si>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</si>
  <si>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</si>
  <si>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</si>
  <si>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</si>
  <si>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</si>
  <si>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</si>
  <si>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</si>
  <si>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</si>
  <si>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</si>
  <si>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</si>
  <si>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</si>
  <si>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</si>
  <si>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</si>
  <si>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</si>
  <si>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</si>
  <si>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</si>
  <si>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</si>
  <si>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</si>
  <si>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</si>
  <si>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</si>
  <si>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</si>
  <si>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</si>
  <si>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</si>
  <si>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</si>
  <si>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</si>
  <si>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</si>
  <si>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</si>
  <si>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</si>
  <si>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</si>
  <si>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</si>
  <si>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</si>
  <si>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</si>
  <si>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</si>
  <si>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</si>
  <si>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</si>
  <si>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</si>
  <si>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</si>
  <si>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</si>
  <si>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</si>
  <si>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</si>
  <si>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乡财政局</t>
  </si>
  <si>
    <t xml:space="preserve">  701011</t>
  </si>
  <si>
    <t xml:space="preserve">  临武县楚江镇人民政府</t>
  </si>
  <si>
    <t>201</t>
  </si>
  <si>
    <t>一般公共服务支出</t>
  </si>
  <si>
    <t>20103</t>
  </si>
  <si>
    <t>政府办公厅（室）及相关机构事务</t>
  </si>
  <si>
    <t>2010301</t>
  </si>
  <si>
    <t xml:space="preserve">  行政运行</t>
  </si>
  <si>
    <t>208</t>
  </si>
  <si>
    <t>社会保障和就业支出</t>
  </si>
  <si>
    <t>20805</t>
  </si>
  <si>
    <t>行政事业单位养老支出</t>
  </si>
  <si>
    <t>2080505</t>
  </si>
  <si>
    <t xml:space="preserve">  机关事业单位基本养老保险缴费支出</t>
  </si>
  <si>
    <t>20827</t>
  </si>
  <si>
    <t>财政对其他社会保险基金的补助</t>
  </si>
  <si>
    <t>2082702</t>
  </si>
  <si>
    <t xml:space="preserve">  财政对工伤保险基金的补助</t>
  </si>
  <si>
    <t>210</t>
  </si>
  <si>
    <t>卫生健康支出</t>
  </si>
  <si>
    <t>21011</t>
  </si>
  <si>
    <t>行政事业单位医疗</t>
  </si>
  <si>
    <t>2101101</t>
  </si>
  <si>
    <t xml:space="preserve">  行政单位医疗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</si>
  <si>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</si>
  <si>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</si>
  <si>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</si>
  <si>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</si>
  <si>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</si>
  <si>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</si>
  <si>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</si>
  <si>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</si>
  <si>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</si>
  <si>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</si>
  <si>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</si>
  <si>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</si>
  <si>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人大事务</t>
  </si>
  <si>
    <t xml:space="preserve">    2010101</t>
  </si>
  <si>
    <t xml:space="preserve">    行政运行</t>
  </si>
  <si>
    <t>03</t>
  </si>
  <si>
    <t>政府办公厅（室）及相关机构业务</t>
  </si>
  <si>
    <t xml:space="preserve">    2010301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</si>
  <si>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</si>
  <si>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</si>
  <si>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</si>
  <si>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</si>
  <si>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</si>
  <si>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</si>
  <si>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残疾人事业</t>
  </si>
  <si>
    <t>11</t>
  </si>
  <si>
    <t>99</t>
  </si>
  <si>
    <t xml:space="preserve">    2081199</t>
  </si>
  <si>
    <t xml:space="preserve">    其他残疾人事业支出</t>
  </si>
  <si>
    <t>财政对其他社会保险资金的补助</t>
  </si>
  <si>
    <t>27</t>
  </si>
  <si>
    <t>02</t>
  </si>
  <si>
    <t xml:space="preserve">    2082702</t>
  </si>
  <si>
    <t xml:space="preserve">    财政对工伤保险基金的补助</t>
  </si>
  <si>
    <t xml:space="preserve">    2101101</t>
  </si>
  <si>
    <t xml:space="preserve">    行政单位医疗</t>
  </si>
  <si>
    <t>行政事业单位住房公积金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</si>
  <si>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</si>
  <si>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</si>
  <si>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</si>
  <si>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</si>
  <si>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</si>
  <si>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</si>
  <si>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</si>
  <si>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</si>
  <si>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</si>
  <si>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</si>
  <si>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</si>
  <si>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</si>
  <si>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</si>
  <si>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</si>
  <si>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</si>
  <si>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</si>
  <si>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</si>
  <si>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</si>
  <si>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</si>
  <si>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</si>
  <si>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</si>
  <si>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</si>
  <si>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</si>
  <si>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</si>
  <si>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</si>
  <si>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</si>
  <si>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</si>
  <si>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</si>
  <si>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</si>
  <si>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</si>
  <si>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</si>
  <si>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</si>
  <si>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</si>
  <si>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</si>
  <si>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</si>
  <si>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</si>
  <si>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</si>
  <si>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</si>
  <si>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</si>
  <si>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</si>
  <si>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</si>
  <si>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</si>
  <si>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</si>
  <si>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</si>
  <si>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</si>
  <si>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2010101</t>
  </si>
  <si>
    <t xml:space="preserve">     2010301</t>
  </si>
  <si>
    <t xml:space="preserve">     2080505</t>
  </si>
  <si>
    <t xml:space="preserve">     2080506</t>
  </si>
  <si>
    <t xml:space="preserve">     2081199</t>
  </si>
  <si>
    <t xml:space="preserve">     2082702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</si>
  <si>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</si>
  <si>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</si>
  <si>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</si>
  <si>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</si>
  <si>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</si>
  <si>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</si>
  <si>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</si>
  <si>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</si>
  <si>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</si>
  <si>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</si>
  <si>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</si>
  <si>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</si>
  <si>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</si>
  <si>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</si>
  <si>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</si>
  <si>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</si>
  <si>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</si>
  <si>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</si>
  <si>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</si>
  <si>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</si>
  <si>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</si>
  <si>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</si>
  <si>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</si>
  <si>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</si>
  <si>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</si>
  <si>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</si>
  <si>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</si>
  <si>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</si>
  <si>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</si>
  <si>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</si>
  <si>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</si>
  <si>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</si>
  <si>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</si>
  <si>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</si>
  <si>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</si>
  <si>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</si>
  <si>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</si>
  <si>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</si>
  <si>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</si>
  <si>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</si>
  <si>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</si>
  <si>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</si>
  <si>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</si>
  <si>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</si>
  <si>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</si>
  <si>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</si>
  <si>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</si>
  <si>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</si>
  <si>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</si>
  <si>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</si>
  <si>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</si>
  <si>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</si>
  <si>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</si>
  <si>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</si>
  <si>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</si>
  <si>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</si>
  <si>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</si>
  <si>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</si>
  <si>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</si>
  <si>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</si>
  <si>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</si>
  <si>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</si>
  <si>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</si>
  <si>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</si>
  <si>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</si>
  <si>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</si>
  <si>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</si>
  <si>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</si>
  <si>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</si>
  <si>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2021年预算数</t>
  </si>
  <si>
    <t>2022年预算数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</si>
  <si>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</si>
  <si>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</si>
  <si>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</si>
  <si>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</si>
  <si>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</si>
  <si>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</si>
  <si>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801</t>
  </si>
  <si>
    <t xml:space="preserve">  801001</t>
  </si>
  <si>
    <t>本年政府性基金预算支出</t>
  </si>
  <si>
    <t>本单位无该项支出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</si>
  <si>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</si>
  <si>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</si>
  <si>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</si>
  <si>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</si>
  <si>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</si>
  <si>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</si>
  <si>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</si>
  <si>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</si>
  <si>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</si>
  <si>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</si>
  <si>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</si>
  <si>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</si>
  <si>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</si>
  <si>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</si>
  <si>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</si>
  <si>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</si>
  <si>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701011</t>
  </si>
  <si>
    <t xml:space="preserve">   安全生产工作经费</t>
  </si>
  <si>
    <t xml:space="preserve">   绩效奖励经费</t>
  </si>
  <si>
    <t xml:space="preserve">   乡村振兴工作经费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</si>
  <si>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</si>
  <si>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</si>
  <si>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</si>
  <si>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</si>
  <si>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</si>
  <si>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</si>
  <si>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</si>
  <si>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</si>
  <si>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</si>
  <si>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</si>
  <si>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</si>
  <si>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</si>
  <si>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</si>
  <si>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</si>
  <si>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</si>
  <si>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安全生产工作经费</t>
  </si>
  <si>
    <t>保证人民群众的生命财产安全，减少一般事故和人员伤亡。</t>
  </si>
  <si>
    <t>1、保障人员支出和单位正常运转。
2、严格按照财务规则制度做好各项工作。
3、加强财务监督，杜绝不合理开支。
4、加强经济建设，推进各项项目的开展。</t>
  </si>
  <si>
    <t>满意度指标</t>
  </si>
  <si>
    <t>服务对象满意度指标</t>
  </si>
  <si>
    <t>社会群众满意度</t>
  </si>
  <si>
    <t>≥90%</t>
  </si>
  <si>
    <t>/</t>
  </si>
  <si>
    <t>%</t>
  </si>
  <si>
    <t>定性</t>
  </si>
  <si>
    <t>效益指标</t>
  </si>
  <si>
    <t>生态效益指标</t>
  </si>
  <si>
    <t>项目实施对环境的影响</t>
  </si>
  <si>
    <t>≥95%</t>
  </si>
  <si>
    <t>任务标准</t>
  </si>
  <si>
    <t>社会效益指标</t>
  </si>
  <si>
    <t>安全生产意识</t>
  </si>
  <si>
    <t>达标</t>
  </si>
  <si>
    <t>经济效益指标</t>
  </si>
  <si>
    <t>两重点一重大检查</t>
  </si>
  <si>
    <t>≥100%</t>
  </si>
  <si>
    <t>定量</t>
  </si>
  <si>
    <t>产出指标</t>
  </si>
  <si>
    <t>时效指标</t>
  </si>
  <si>
    <t>安全隐患排查及时率</t>
  </si>
  <si>
    <t>≥</t>
  </si>
  <si>
    <t>质量指标</t>
  </si>
  <si>
    <t>安全生产监管</t>
  </si>
  <si>
    <t>数量指标</t>
  </si>
  <si>
    <t>行政执法量</t>
  </si>
  <si>
    <t>≥1000日</t>
  </si>
  <si>
    <t>日</t>
  </si>
  <si>
    <t>成本指标</t>
  </si>
  <si>
    <t>社会成本指标</t>
  </si>
  <si>
    <t>安全生产培训</t>
  </si>
  <si>
    <t>≥500人</t>
  </si>
  <si>
    <t>人</t>
  </si>
  <si>
    <t>经济成本指标</t>
  </si>
  <si>
    <t>重大隐患排查</t>
  </si>
  <si>
    <t>生态环境成本指标</t>
  </si>
  <si>
    <t>安全生产宣传工作</t>
  </si>
  <si>
    <t xml:space="preserve">  绩效奖励经费</t>
  </si>
  <si>
    <t>调动和激励员工的工作热情和创新精神，推动各项工作的正常运行。</t>
  </si>
  <si>
    <t>办公场所环境</t>
  </si>
  <si>
    <t>良好</t>
  </si>
  <si>
    <t>历史标准</t>
  </si>
  <si>
    <t>建立完善内部控制机制</t>
  </si>
  <si>
    <t>统一服务管理各项制度</t>
  </si>
  <si>
    <t>服务群众满意度</t>
  </si>
  <si>
    <t>90%</t>
  </si>
  <si>
    <t>建立规范的业务流程，简化群众办事流程</t>
  </si>
  <si>
    <t>建立规范的业务流程，简化群众办事流</t>
  </si>
  <si>
    <t>健全人员岗位考核</t>
  </si>
  <si>
    <t>≥53人</t>
  </si>
  <si>
    <t>强化人员学习、岗位培训</t>
  </si>
  <si>
    <t>≥450次</t>
  </si>
  <si>
    <t>次</t>
  </si>
  <si>
    <t>管理制度实施</t>
  </si>
  <si>
    <t>绩效目标奖</t>
  </si>
  <si>
    <t>≥15000元/人</t>
  </si>
  <si>
    <t>金额</t>
  </si>
  <si>
    <t>元</t>
  </si>
  <si>
    <t>人数</t>
  </si>
  <si>
    <t xml:space="preserve">  乡村振兴工作经费</t>
  </si>
  <si>
    <t>乡村振兴建设的组织协调、督查指导、工作正常运行。</t>
  </si>
  <si>
    <t>保障工作开展经费</t>
  </si>
  <si>
    <t>≤10万元</t>
  </si>
  <si>
    <t>事项完成率</t>
  </si>
  <si>
    <t>万元</t>
  </si>
  <si>
    <t>≤</t>
  </si>
  <si>
    <t>保障机关正常运转</t>
  </si>
  <si>
    <t>＝</t>
  </si>
  <si>
    <t>做好跟踪服务</t>
  </si>
  <si>
    <t>全镇不稳定脱贫户、边缘户进行监测</t>
  </si>
  <si>
    <t>个</t>
  </si>
  <si>
    <t>问题排查、巩固拓展</t>
  </si>
  <si>
    <t>服务对象满意度</t>
  </si>
  <si>
    <t>促进项目区经济发展</t>
  </si>
  <si>
    <t>≥140万元</t>
  </si>
  <si>
    <t>非税征收任务</t>
  </si>
  <si>
    <t>加快统筹城乡发展进程</t>
  </si>
  <si>
    <t>规范</t>
  </si>
  <si>
    <t>农村生态环境保护</t>
  </si>
  <si>
    <t>整体支出绩效目标表</t>
  </si>
  <si>
    <t>单位：临武县楚江镇人民政府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</si>
  <si>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</si>
  <si>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</si>
  <si>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</si>
  <si>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</si>
  <si>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</si>
  <si>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</si>
  <si>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</si>
  <si>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</si>
  <si>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</si>
  <si>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</si>
  <si>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发展农村经济</t>
  </si>
  <si>
    <t>-</t>
  </si>
  <si>
    <t>反应农村经济工作任务进展情况。</t>
  </si>
  <si>
    <t>履职目标实现</t>
  </si>
  <si>
    <t xml:space="preserve"> 经济增长、物价稳定</t>
  </si>
  <si>
    <t>反应本部门经济增长、物价稳定等情况。</t>
  </si>
  <si>
    <t>履职效益</t>
  </si>
  <si>
    <t xml:space="preserve"> 民生改善、社会和谐</t>
  </si>
  <si>
    <t>提高</t>
  </si>
  <si>
    <t>反应民生改善和社会和谐的具体情况。</t>
  </si>
  <si>
    <t>满意度</t>
  </si>
  <si>
    <t xml:space="preserve"> 人民群众满意度</t>
  </si>
  <si>
    <t>95</t>
  </si>
  <si>
    <t>反映社会群众或服务对象对各项工作的满意度。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</si>
</sst>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6"/>
      <color rgb="FF000000"/>
      <name val="仿宋_GB2312"/>
      <charset val="134"/>
    </font>
    <font>
      <sz val="12"/>
      <color rgb="FF000000"/>
      <name val="微软雅黑"/>
      <charset val="134"/>
    </font>
    <font>
      <b/>
      <sz val="19"/>
      <name val="SimSun"/>
      <charset val="134"/>
    </font>
    <font>
      <sz val="11"/>
      <color indexed="8"/>
      <name val="宋体"/>
      <charset val="1"/>
      <scheme val="minor"/>
    </font>
    <font>
      <b/>
      <sz val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"/>
    </font>
    <font>
      <sz val="7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7" sqref="G7"/>
    </sheetView>
  </sheetViews>
  <sheetFormatPr defaultColWidth="10" defaultRowHeight="14" outlineLevelRow="5"/>
  <cols>
    <col min="1" max="1" width="3.62727272727273" customWidth="1"/>
    <col min="2" max="2" width="3.75454545454545" customWidth="1"/>
    <col min="3" max="3" width="4.62727272727273" customWidth="1"/>
    <col min="4" max="4" width="15.7545454545455" customWidth="1"/>
    <col min="5" max="10" width="9.75454545454545" customWidth="1"/>
  </cols>
  <sheetData>
    <row r="1" ht="38.85" customHeight="1" spans="1:1">
      <c r="A1" s="3"/>
    </row>
    <row r="2" ht="73.35" customHeight="1" spans="1:9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ht="23.2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21.6" customHeight="1" spans="1:9">
      <c r="A4" s="19"/>
      <c r="B4" s="19"/>
      <c r="C4" s="19"/>
      <c r="D4" s="19"/>
      <c r="E4" s="19"/>
      <c r="F4" s="19"/>
      <c r="G4" s="19"/>
      <c r="H4" s="19"/>
      <c r="I4" s="19"/>
    </row>
    <row r="5" ht="43.15" customHeight="1" spans="1:9">
      <c r="A5" s="76"/>
      <c r="B5" s="77"/>
      <c r="C5" s="3"/>
      <c r="D5" s="76" t="s">
        <v>1</v>
      </c>
      <c r="E5" s="77" t="s">
        <v>2</v>
      </c>
      <c r="F5" s="77"/>
      <c r="G5" s="77"/>
      <c r="H5" s="77"/>
      <c r="I5" s="3"/>
    </row>
    <row r="6" ht="54.4" customHeight="1" spans="1:9">
      <c r="A6" s="76"/>
      <c r="B6" s="77"/>
      <c r="C6" s="3"/>
      <c r="D6" s="76" t="s">
        <v>3</v>
      </c>
      <c r="E6" s="77" t="s">
        <v>4</v>
      </c>
      <c r="F6" s="77"/>
      <c r="G6" s="77"/>
      <c r="H6" s="77"/>
      <c r="I6" s="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I13" sqref="I13"/>
    </sheetView>
  </sheetViews>
  <sheetFormatPr defaultColWidth="10" defaultRowHeight="14"/>
  <cols>
    <col min="1" max="1" width="6.5" customWidth="1"/>
    <col min="2" max="2" width="5.87272727272727" customWidth="1"/>
    <col min="3" max="4" width="7.87272727272727" customWidth="1"/>
    <col min="5" max="5" width="12.3727272727273" style="24" customWidth="1"/>
    <col min="6" max="6" width="24.8727272727273" customWidth="1"/>
    <col min="7" max="7" width="17.7545454545455" customWidth="1"/>
    <col min="8" max="8" width="13.3727272727273" customWidth="1"/>
    <col min="9" max="12" width="10.2545454545455" customWidth="1"/>
    <col min="13" max="13" width="14.8727272727273" customWidth="1"/>
    <col min="14" max="15" width="10.2545454545455" customWidth="1"/>
    <col min="16" max="17" width="9.75454545454545" customWidth="1"/>
  </cols>
  <sheetData>
    <row r="1" ht="16.35" customHeight="1" spans="1:1">
      <c r="A1" s="3"/>
    </row>
    <row r="2" ht="44.85" customHeight="1" spans="1:1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33.6" customHeight="1" spans="1:15">
      <c r="A3" s="2" t="s">
        <v>29</v>
      </c>
      <c r="B3" s="2"/>
      <c r="C3" s="2"/>
      <c r="D3" s="2"/>
      <c r="E3" s="50"/>
      <c r="F3" s="2"/>
      <c r="G3" s="2"/>
      <c r="H3" s="2"/>
      <c r="I3" s="2"/>
      <c r="J3" s="2"/>
      <c r="K3" s="2"/>
      <c r="L3" s="2"/>
      <c r="M3" s="2"/>
      <c r="N3" s="2"/>
      <c r="O3" s="2"/>
    </row>
    <row r="4" ht="24.2" customHeight="1" spans="14:15">
      <c r="N4" s="11" t="s">
        <v>30</v>
      </c>
      <c r="O4" s="11"/>
    </row>
    <row r="5" ht="42.2" customHeight="1" spans="1:15">
      <c r="A5" s="4" t="s">
        <v>177</v>
      </c>
      <c r="B5" s="4"/>
      <c r="C5" s="4"/>
      <c r="D5" s="51" t="s">
        <v>178</v>
      </c>
      <c r="E5" s="4" t="s">
        <v>217</v>
      </c>
      <c r="F5" s="4" t="s">
        <v>218</v>
      </c>
      <c r="G5" s="4" t="s">
        <v>235</v>
      </c>
      <c r="H5" s="4" t="s">
        <v>220</v>
      </c>
      <c r="I5" s="4"/>
      <c r="J5" s="4"/>
      <c r="K5" s="4"/>
      <c r="L5" s="4"/>
      <c r="M5" s="4" t="s">
        <v>224</v>
      </c>
      <c r="N5" s="4"/>
      <c r="O5" s="4"/>
    </row>
    <row r="6" ht="39.6" customHeight="1" spans="1:15">
      <c r="A6" s="4" t="s">
        <v>185</v>
      </c>
      <c r="B6" s="4" t="s">
        <v>186</v>
      </c>
      <c r="C6" s="4" t="s">
        <v>187</v>
      </c>
      <c r="D6" s="52"/>
      <c r="E6" s="4"/>
      <c r="F6" s="4"/>
      <c r="G6" s="4"/>
      <c r="H6" s="4" t="s">
        <v>133</v>
      </c>
      <c r="I6" s="4" t="s">
        <v>267</v>
      </c>
      <c r="J6" s="4" t="s">
        <v>268</v>
      </c>
      <c r="K6" s="4" t="s">
        <v>269</v>
      </c>
      <c r="L6" s="4" t="s">
        <v>270</v>
      </c>
      <c r="M6" s="4" t="s">
        <v>133</v>
      </c>
      <c r="N6" s="4" t="s">
        <v>236</v>
      </c>
      <c r="O6" s="4" t="s">
        <v>271</v>
      </c>
    </row>
    <row r="7" ht="27.6" customHeight="1" spans="1:15">
      <c r="A7" s="13"/>
      <c r="B7" s="13"/>
      <c r="C7" s="13"/>
      <c r="D7" s="13"/>
      <c r="E7" s="4"/>
      <c r="F7" s="13" t="s">
        <v>133</v>
      </c>
      <c r="G7" s="49">
        <v>419.8</v>
      </c>
      <c r="H7" s="49">
        <v>419.8</v>
      </c>
      <c r="I7" s="49">
        <v>252.7</v>
      </c>
      <c r="J7" s="49">
        <v>88</v>
      </c>
      <c r="K7" s="49">
        <v>34.1</v>
      </c>
      <c r="L7" s="49">
        <v>45</v>
      </c>
      <c r="M7" s="49"/>
      <c r="N7" s="49"/>
      <c r="O7" s="49"/>
    </row>
    <row r="8" ht="26.1" customHeight="1" spans="1:15">
      <c r="A8" s="13"/>
      <c r="B8" s="13"/>
      <c r="C8" s="13"/>
      <c r="D8" s="13">
        <v>701</v>
      </c>
      <c r="E8" s="4" t="s">
        <v>151</v>
      </c>
      <c r="F8" s="15" t="s">
        <v>152</v>
      </c>
      <c r="G8" s="49">
        <v>419.8</v>
      </c>
      <c r="H8" s="49">
        <v>419.8</v>
      </c>
      <c r="I8" s="49">
        <v>252.7</v>
      </c>
      <c r="J8" s="49">
        <v>88</v>
      </c>
      <c r="K8" s="49">
        <v>34.1</v>
      </c>
      <c r="L8" s="49">
        <v>45</v>
      </c>
      <c r="M8" s="49"/>
      <c r="N8" s="49"/>
      <c r="O8" s="49"/>
    </row>
    <row r="9" ht="26.1" customHeight="1" spans="1:15">
      <c r="A9" s="13"/>
      <c r="B9" s="13"/>
      <c r="C9" s="13"/>
      <c r="D9" s="13">
        <v>701011</v>
      </c>
      <c r="E9" s="53" t="s">
        <v>153</v>
      </c>
      <c r="F9" s="17" t="s">
        <v>154</v>
      </c>
      <c r="G9" s="49">
        <v>419.8</v>
      </c>
      <c r="H9" s="49">
        <v>419.8</v>
      </c>
      <c r="I9" s="49">
        <v>252.7</v>
      </c>
      <c r="J9" s="49">
        <v>88</v>
      </c>
      <c r="K9" s="49">
        <v>34.1</v>
      </c>
      <c r="L9" s="49">
        <v>45</v>
      </c>
      <c r="M9" s="49"/>
      <c r="N9" s="49"/>
      <c r="O9" s="49"/>
    </row>
    <row r="10" ht="26.1" customHeight="1" spans="1:15">
      <c r="A10" s="21" t="s">
        <v>155</v>
      </c>
      <c r="B10" s="13"/>
      <c r="C10" s="13"/>
      <c r="D10" s="10">
        <v>201</v>
      </c>
      <c r="E10" s="53">
        <v>701011</v>
      </c>
      <c r="F10" s="17" t="s">
        <v>156</v>
      </c>
      <c r="G10" s="49">
        <f t="shared" ref="G10:J10" si="0">G11+G13</f>
        <v>297.7</v>
      </c>
      <c r="H10" s="49">
        <f t="shared" si="0"/>
        <v>297.7</v>
      </c>
      <c r="I10" s="49">
        <f t="shared" si="0"/>
        <v>252.7</v>
      </c>
      <c r="J10" s="49"/>
      <c r="K10" s="49"/>
      <c r="L10" s="49">
        <f>L11+L13</f>
        <v>45</v>
      </c>
      <c r="M10" s="49"/>
      <c r="N10" s="49"/>
      <c r="O10" s="49"/>
    </row>
    <row r="11" ht="26.1" customHeight="1" spans="1:15">
      <c r="A11" s="21" t="s">
        <v>155</v>
      </c>
      <c r="B11" s="21" t="s">
        <v>188</v>
      </c>
      <c r="C11" s="13"/>
      <c r="D11" s="21">
        <v>20101</v>
      </c>
      <c r="E11" s="54">
        <v>701011</v>
      </c>
      <c r="F11" s="22" t="s">
        <v>189</v>
      </c>
      <c r="G11" s="6">
        <v>45</v>
      </c>
      <c r="H11" s="6">
        <v>45</v>
      </c>
      <c r="I11" s="49"/>
      <c r="J11" s="49"/>
      <c r="K11" s="49"/>
      <c r="L11" s="18">
        <v>45</v>
      </c>
      <c r="M11" s="49"/>
      <c r="N11" s="49"/>
      <c r="O11" s="49"/>
    </row>
    <row r="12" ht="30.2" customHeight="1" spans="1:15">
      <c r="A12" s="21" t="s">
        <v>155</v>
      </c>
      <c r="B12" s="21" t="s">
        <v>188</v>
      </c>
      <c r="C12" s="21" t="s">
        <v>188</v>
      </c>
      <c r="D12" s="21">
        <v>20101</v>
      </c>
      <c r="E12" s="21">
        <v>701011</v>
      </c>
      <c r="F12" s="5" t="s">
        <v>191</v>
      </c>
      <c r="G12" s="6">
        <v>45</v>
      </c>
      <c r="H12" s="6">
        <v>45</v>
      </c>
      <c r="I12" s="18"/>
      <c r="J12" s="18"/>
      <c r="K12" s="18"/>
      <c r="L12" s="18">
        <v>45</v>
      </c>
      <c r="M12" s="6"/>
      <c r="N12" s="18"/>
      <c r="O12" s="18"/>
    </row>
    <row r="13" ht="30.2" customHeight="1" spans="1:15">
      <c r="A13" s="21" t="s">
        <v>155</v>
      </c>
      <c r="B13" s="21" t="s">
        <v>192</v>
      </c>
      <c r="C13" s="21"/>
      <c r="D13" s="21">
        <v>20103</v>
      </c>
      <c r="E13" s="55">
        <v>701011</v>
      </c>
      <c r="F13" s="22" t="s">
        <v>193</v>
      </c>
      <c r="G13" s="6">
        <v>252.7</v>
      </c>
      <c r="H13" s="6">
        <v>252.7</v>
      </c>
      <c r="I13" s="18">
        <v>252.7</v>
      </c>
      <c r="J13" s="18"/>
      <c r="K13" s="18"/>
      <c r="L13" s="18"/>
      <c r="M13" s="6"/>
      <c r="N13" s="18"/>
      <c r="O13" s="18"/>
    </row>
    <row r="14" ht="30.2" customHeight="1" spans="1:15">
      <c r="A14" s="21" t="s">
        <v>155</v>
      </c>
      <c r="B14" s="21" t="s">
        <v>192</v>
      </c>
      <c r="C14" s="21" t="s">
        <v>188</v>
      </c>
      <c r="D14" s="21">
        <v>2010301</v>
      </c>
      <c r="E14" s="55">
        <v>701011</v>
      </c>
      <c r="F14" s="5" t="s">
        <v>191</v>
      </c>
      <c r="G14" s="6">
        <v>252.7</v>
      </c>
      <c r="H14" s="6">
        <v>252.7</v>
      </c>
      <c r="I14" s="18">
        <v>252.7</v>
      </c>
      <c r="J14" s="18"/>
      <c r="K14" s="18"/>
      <c r="L14" s="18"/>
      <c r="M14" s="6"/>
      <c r="N14" s="18"/>
      <c r="O14" s="18"/>
    </row>
    <row r="15" ht="30.2" customHeight="1" spans="1:15">
      <c r="A15" s="21">
        <v>208</v>
      </c>
      <c r="B15" s="21"/>
      <c r="C15" s="21"/>
      <c r="D15" s="21">
        <v>208</v>
      </c>
      <c r="E15" s="55">
        <v>701011</v>
      </c>
      <c r="F15" s="22" t="s">
        <v>162</v>
      </c>
      <c r="G15" s="6">
        <f t="shared" ref="G15:J15" si="1">G16+G19+G21</f>
        <v>66.5</v>
      </c>
      <c r="H15" s="6">
        <f t="shared" si="1"/>
        <v>66.5</v>
      </c>
      <c r="I15" s="18"/>
      <c r="J15" s="6">
        <f t="shared" si="1"/>
        <v>66.5</v>
      </c>
      <c r="K15" s="18"/>
      <c r="L15" s="18"/>
      <c r="M15" s="6"/>
      <c r="N15" s="18"/>
      <c r="O15" s="18"/>
    </row>
    <row r="16" ht="30.2" customHeight="1" spans="1:15">
      <c r="A16" s="21" t="s">
        <v>161</v>
      </c>
      <c r="B16" s="21" t="s">
        <v>195</v>
      </c>
      <c r="C16" s="21"/>
      <c r="D16" s="21">
        <v>20105</v>
      </c>
      <c r="E16" s="55">
        <v>701011</v>
      </c>
      <c r="F16" s="22" t="s">
        <v>164</v>
      </c>
      <c r="G16" s="6">
        <f t="shared" ref="G16:J16" si="2">G17+G18</f>
        <v>60.6</v>
      </c>
      <c r="H16" s="6">
        <f t="shared" si="2"/>
        <v>60.6</v>
      </c>
      <c r="I16" s="18"/>
      <c r="J16" s="6">
        <f t="shared" si="2"/>
        <v>60.6</v>
      </c>
      <c r="K16" s="18"/>
      <c r="L16" s="18"/>
      <c r="M16" s="6"/>
      <c r="N16" s="18"/>
      <c r="O16" s="18"/>
    </row>
    <row r="17" ht="30.2" customHeight="1" spans="1:15">
      <c r="A17" s="21" t="s">
        <v>161</v>
      </c>
      <c r="B17" s="21" t="s">
        <v>195</v>
      </c>
      <c r="C17" s="21" t="s">
        <v>195</v>
      </c>
      <c r="D17" s="21">
        <v>2080505</v>
      </c>
      <c r="E17" s="55">
        <v>701011</v>
      </c>
      <c r="F17" s="5" t="s">
        <v>197</v>
      </c>
      <c r="G17" s="6">
        <v>40.4</v>
      </c>
      <c r="H17" s="6">
        <v>40.4</v>
      </c>
      <c r="I17" s="18"/>
      <c r="J17" s="18">
        <v>40.4</v>
      </c>
      <c r="K17" s="18"/>
      <c r="L17" s="18"/>
      <c r="M17" s="6"/>
      <c r="N17" s="18"/>
      <c r="O17" s="18"/>
    </row>
    <row r="18" ht="30.2" customHeight="1" spans="1:15">
      <c r="A18" s="21" t="s">
        <v>161</v>
      </c>
      <c r="B18" s="21" t="s">
        <v>195</v>
      </c>
      <c r="C18" s="21" t="s">
        <v>198</v>
      </c>
      <c r="D18" s="21">
        <v>2080506</v>
      </c>
      <c r="E18" s="55">
        <v>701011</v>
      </c>
      <c r="F18" s="5" t="s">
        <v>200</v>
      </c>
      <c r="G18" s="6">
        <v>20.2</v>
      </c>
      <c r="H18" s="6">
        <v>20.2</v>
      </c>
      <c r="I18" s="18"/>
      <c r="J18" s="18">
        <v>20.2</v>
      </c>
      <c r="K18" s="18"/>
      <c r="L18" s="18"/>
      <c r="M18" s="6"/>
      <c r="N18" s="18"/>
      <c r="O18" s="18"/>
    </row>
    <row r="19" ht="30.2" customHeight="1" spans="1:15">
      <c r="A19" s="21" t="s">
        <v>161</v>
      </c>
      <c r="B19" s="21" t="s">
        <v>202</v>
      </c>
      <c r="C19" s="21"/>
      <c r="D19" s="21">
        <v>20811</v>
      </c>
      <c r="E19" s="55">
        <v>701011</v>
      </c>
      <c r="F19" s="22" t="s">
        <v>201</v>
      </c>
      <c r="G19" s="6">
        <f t="shared" ref="G19:G24" si="3">G20</f>
        <v>3.6</v>
      </c>
      <c r="H19" s="6">
        <f>H20</f>
        <v>3.6</v>
      </c>
      <c r="I19" s="18"/>
      <c r="J19" s="6">
        <f>J20</f>
        <v>3.6</v>
      </c>
      <c r="K19" s="18"/>
      <c r="L19" s="18"/>
      <c r="M19" s="6"/>
      <c r="N19" s="18"/>
      <c r="O19" s="18"/>
    </row>
    <row r="20" ht="30.2" customHeight="1" spans="1:15">
      <c r="A20" s="21" t="s">
        <v>161</v>
      </c>
      <c r="B20" s="21" t="s">
        <v>202</v>
      </c>
      <c r="C20" s="21" t="s">
        <v>203</v>
      </c>
      <c r="D20" s="21">
        <v>2081199</v>
      </c>
      <c r="E20" s="55">
        <v>701011</v>
      </c>
      <c r="F20" s="5" t="s">
        <v>205</v>
      </c>
      <c r="G20" s="6">
        <v>3.6</v>
      </c>
      <c r="H20" s="6">
        <v>3.6</v>
      </c>
      <c r="I20" s="18"/>
      <c r="J20" s="18">
        <v>3.6</v>
      </c>
      <c r="K20" s="18"/>
      <c r="L20" s="18"/>
      <c r="M20" s="6"/>
      <c r="N20" s="18"/>
      <c r="O20" s="18"/>
    </row>
    <row r="21" ht="30.2" customHeight="1" spans="1:15">
      <c r="A21" s="21" t="s">
        <v>161</v>
      </c>
      <c r="B21" s="21" t="s">
        <v>207</v>
      </c>
      <c r="C21" s="21"/>
      <c r="D21" s="21">
        <v>20827</v>
      </c>
      <c r="E21" s="55">
        <v>701011</v>
      </c>
      <c r="F21" s="22" t="s">
        <v>206</v>
      </c>
      <c r="G21" s="6">
        <f t="shared" si="3"/>
        <v>2.3</v>
      </c>
      <c r="H21" s="6">
        <f>H22</f>
        <v>2.3</v>
      </c>
      <c r="I21" s="18"/>
      <c r="J21" s="6">
        <f>J22</f>
        <v>2.3</v>
      </c>
      <c r="K21" s="18"/>
      <c r="L21" s="18"/>
      <c r="M21" s="6"/>
      <c r="N21" s="18"/>
      <c r="O21" s="18"/>
    </row>
    <row r="22" ht="30.2" customHeight="1" spans="1:15">
      <c r="A22" s="21" t="s">
        <v>161</v>
      </c>
      <c r="B22" s="21" t="s">
        <v>207</v>
      </c>
      <c r="C22" s="21" t="s">
        <v>208</v>
      </c>
      <c r="D22" s="21">
        <v>2082702</v>
      </c>
      <c r="E22" s="55">
        <v>701011</v>
      </c>
      <c r="F22" s="5" t="s">
        <v>210</v>
      </c>
      <c r="G22" s="6">
        <v>2.3</v>
      </c>
      <c r="H22" s="6">
        <v>2.3</v>
      </c>
      <c r="I22" s="18"/>
      <c r="J22" s="18">
        <v>2.3</v>
      </c>
      <c r="K22" s="18"/>
      <c r="L22" s="18"/>
      <c r="M22" s="6"/>
      <c r="N22" s="18"/>
      <c r="O22" s="18"/>
    </row>
    <row r="23" ht="30.2" customHeight="1" spans="1:15">
      <c r="A23" s="21" t="s">
        <v>171</v>
      </c>
      <c r="B23" s="21"/>
      <c r="C23" s="21"/>
      <c r="D23" s="21">
        <v>210</v>
      </c>
      <c r="E23" s="55">
        <v>701011</v>
      </c>
      <c r="F23" s="22" t="s">
        <v>172</v>
      </c>
      <c r="G23" s="6">
        <f t="shared" si="3"/>
        <v>21.5</v>
      </c>
      <c r="H23" s="6">
        <v>21.5</v>
      </c>
      <c r="I23" s="18"/>
      <c r="J23" s="6">
        <v>21.5</v>
      </c>
      <c r="K23" s="18"/>
      <c r="L23" s="18"/>
      <c r="M23" s="6"/>
      <c r="N23" s="18"/>
      <c r="O23" s="18"/>
    </row>
    <row r="24" ht="30.2" customHeight="1" spans="1:15">
      <c r="A24" s="21" t="s">
        <v>171</v>
      </c>
      <c r="B24" s="21" t="s">
        <v>202</v>
      </c>
      <c r="C24" s="21"/>
      <c r="D24" s="21">
        <v>21011</v>
      </c>
      <c r="E24" s="55">
        <v>701011</v>
      </c>
      <c r="F24" s="22" t="s">
        <v>174</v>
      </c>
      <c r="G24" s="6">
        <f t="shared" si="3"/>
        <v>21.5</v>
      </c>
      <c r="H24" s="6">
        <v>21.5</v>
      </c>
      <c r="I24" s="18"/>
      <c r="J24" s="6">
        <v>21.5</v>
      </c>
      <c r="K24" s="18"/>
      <c r="L24" s="18"/>
      <c r="M24" s="6"/>
      <c r="N24" s="18"/>
      <c r="O24" s="18"/>
    </row>
    <row r="25" ht="30.2" customHeight="1" spans="1:15">
      <c r="A25" s="21" t="s">
        <v>171</v>
      </c>
      <c r="B25" s="21" t="s">
        <v>202</v>
      </c>
      <c r="C25" s="21" t="s">
        <v>188</v>
      </c>
      <c r="D25" s="21">
        <v>2101101</v>
      </c>
      <c r="E25" s="55">
        <v>701011</v>
      </c>
      <c r="F25" s="5" t="s">
        <v>212</v>
      </c>
      <c r="G25" s="6">
        <v>21.5</v>
      </c>
      <c r="H25" s="6">
        <v>21.5</v>
      </c>
      <c r="I25" s="18"/>
      <c r="J25" s="18">
        <v>21.5</v>
      </c>
      <c r="K25" s="18"/>
      <c r="L25" s="18"/>
      <c r="M25" s="6"/>
      <c r="N25" s="18"/>
      <c r="O25" s="18"/>
    </row>
    <row r="26" ht="30.2" customHeight="1" spans="1:15">
      <c r="A26" s="21" t="s">
        <v>214</v>
      </c>
      <c r="B26" s="21"/>
      <c r="C26" s="21"/>
      <c r="D26" s="21">
        <v>221</v>
      </c>
      <c r="E26" s="55">
        <v>701011</v>
      </c>
      <c r="F26" s="22" t="s">
        <v>213</v>
      </c>
      <c r="G26" s="6">
        <f>G27</f>
        <v>34.1</v>
      </c>
      <c r="H26" s="6">
        <v>34.1</v>
      </c>
      <c r="I26" s="18"/>
      <c r="J26" s="18"/>
      <c r="K26" s="6">
        <v>34.1</v>
      </c>
      <c r="L26" s="18"/>
      <c r="M26" s="6"/>
      <c r="N26" s="18"/>
      <c r="O26" s="18"/>
    </row>
    <row r="27" ht="30.2" customHeight="1" spans="1:15">
      <c r="A27" s="21" t="s">
        <v>214</v>
      </c>
      <c r="B27" s="21" t="s">
        <v>208</v>
      </c>
      <c r="C27" s="21"/>
      <c r="D27" s="21">
        <v>22102</v>
      </c>
      <c r="E27" s="55">
        <v>701011</v>
      </c>
      <c r="F27" s="22" t="s">
        <v>213</v>
      </c>
      <c r="G27" s="6">
        <f>G28</f>
        <v>34.1</v>
      </c>
      <c r="H27" s="6">
        <v>34.1</v>
      </c>
      <c r="I27" s="18"/>
      <c r="J27" s="18"/>
      <c r="K27" s="6">
        <v>34.1</v>
      </c>
      <c r="L27" s="18"/>
      <c r="M27" s="6"/>
      <c r="N27" s="18"/>
      <c r="O27" s="18"/>
    </row>
    <row r="28" ht="30.2" customHeight="1" spans="1:15">
      <c r="A28" s="21" t="s">
        <v>214</v>
      </c>
      <c r="B28" s="21" t="s">
        <v>208</v>
      </c>
      <c r="C28" s="21" t="s">
        <v>188</v>
      </c>
      <c r="D28" s="21">
        <v>2210201</v>
      </c>
      <c r="E28" s="55">
        <v>701011</v>
      </c>
      <c r="F28" s="5" t="s">
        <v>216</v>
      </c>
      <c r="G28" s="6">
        <v>34.1</v>
      </c>
      <c r="H28" s="6">
        <v>34.1</v>
      </c>
      <c r="I28" s="18"/>
      <c r="J28" s="18"/>
      <c r="K28" s="18">
        <v>34.1</v>
      </c>
      <c r="L28" s="18"/>
      <c r="M28" s="6"/>
      <c r="N28" s="18"/>
      <c r="O28" s="18"/>
    </row>
  </sheetData>
  <autoFilter ref="A6:O28">
    <extLst/>
  </autoFilter>
  <mergeCells count="10">
    <mergeCell ref="A2:O2"/>
    <mergeCell ref="A3:O3"/>
    <mergeCell ref="N4:O4"/>
    <mergeCell ref="A5:C5"/>
    <mergeCell ref="H5:L5"/>
    <mergeCell ref="M5:O5"/>
    <mergeCell ref="D5:D6"/>
    <mergeCell ref="E5:E6"/>
    <mergeCell ref="F5:F6"/>
    <mergeCell ref="G5:G6"/>
  </mergeCells>
  <pageMargins left="0.75" right="0.75" top="0.270000010728836" bottom="0.270000010728836" header="0" footer="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zoomScale="70" zoomScaleNormal="70" workbookViewId="0">
      <selection activeCell="L14" sqref="L14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" customWidth="1"/>
    <col min="5" max="5" width="26.3727272727273" customWidth="1"/>
    <col min="6" max="6" width="18.6272727272727" customWidth="1"/>
    <col min="7" max="7" width="13.3727272727273" customWidth="1"/>
    <col min="8" max="11" width="10.2545454545455" customWidth="1"/>
    <col min="12" max="12" width="14.5" customWidth="1"/>
    <col min="13" max="17" width="10.2545454545455" customWidth="1"/>
    <col min="18" max="18" width="12.1272727272727" customWidth="1"/>
    <col min="19" max="19" width="13" customWidth="1"/>
    <col min="20" max="22" width="10.2545454545455" customWidth="1"/>
    <col min="23" max="24" width="9.75454545454545" customWidth="1"/>
  </cols>
  <sheetData>
    <row r="1" ht="16.35" customHeight="1" spans="1:1">
      <c r="A1" s="3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11" t="s">
        <v>30</v>
      </c>
      <c r="V4" s="11"/>
    </row>
    <row r="5" ht="31.15" customHeight="1" spans="1:22">
      <c r="A5" s="4" t="s">
        <v>177</v>
      </c>
      <c r="B5" s="4"/>
      <c r="C5" s="4"/>
      <c r="D5" s="4" t="s">
        <v>217</v>
      </c>
      <c r="E5" s="4" t="s">
        <v>218</v>
      </c>
      <c r="F5" s="4" t="s">
        <v>235</v>
      </c>
      <c r="G5" s="4" t="s">
        <v>272</v>
      </c>
      <c r="H5" s="4"/>
      <c r="I5" s="4"/>
      <c r="J5" s="4"/>
      <c r="K5" s="4"/>
      <c r="L5" s="4" t="s">
        <v>273</v>
      </c>
      <c r="M5" s="4"/>
      <c r="N5" s="4"/>
      <c r="O5" s="4"/>
      <c r="P5" s="4"/>
      <c r="Q5" s="4"/>
      <c r="R5" s="4" t="s">
        <v>269</v>
      </c>
      <c r="S5" s="4" t="s">
        <v>274</v>
      </c>
      <c r="T5" s="4"/>
      <c r="U5" s="4"/>
      <c r="V5" s="4"/>
    </row>
    <row r="6" ht="56.1" customHeight="1" spans="1:22">
      <c r="A6" s="4" t="s">
        <v>185</v>
      </c>
      <c r="B6" s="4" t="s">
        <v>186</v>
      </c>
      <c r="C6" s="4" t="s">
        <v>187</v>
      </c>
      <c r="D6" s="4"/>
      <c r="E6" s="4"/>
      <c r="F6" s="4"/>
      <c r="G6" s="4" t="s">
        <v>133</v>
      </c>
      <c r="H6" s="4" t="s">
        <v>275</v>
      </c>
      <c r="I6" s="4" t="s">
        <v>276</v>
      </c>
      <c r="J6" s="4" t="s">
        <v>277</v>
      </c>
      <c r="K6" s="4" t="s">
        <v>278</v>
      </c>
      <c r="L6" s="4" t="s">
        <v>133</v>
      </c>
      <c r="M6" s="4" t="s">
        <v>279</v>
      </c>
      <c r="N6" s="4" t="s">
        <v>280</v>
      </c>
      <c r="O6" s="4" t="s">
        <v>281</v>
      </c>
      <c r="P6" s="4" t="s">
        <v>282</v>
      </c>
      <c r="Q6" s="4" t="s">
        <v>283</v>
      </c>
      <c r="R6" s="4"/>
      <c r="S6" s="4" t="s">
        <v>133</v>
      </c>
      <c r="T6" s="4" t="s">
        <v>284</v>
      </c>
      <c r="U6" s="4" t="s">
        <v>285</v>
      </c>
      <c r="V6" s="4" t="s">
        <v>270</v>
      </c>
    </row>
    <row r="7" ht="27.6" customHeight="1" spans="1:22">
      <c r="A7" s="13"/>
      <c r="B7" s="13"/>
      <c r="C7" s="13"/>
      <c r="D7" s="13"/>
      <c r="E7" s="13" t="s">
        <v>133</v>
      </c>
      <c r="F7" s="14">
        <v>419.8</v>
      </c>
      <c r="G7" s="14">
        <v>252.7</v>
      </c>
      <c r="H7" s="14">
        <v>233.3</v>
      </c>
      <c r="I7" s="14"/>
      <c r="J7" s="14">
        <v>19.4</v>
      </c>
      <c r="K7" s="14"/>
      <c r="L7" s="14">
        <v>88</v>
      </c>
      <c r="M7" s="14">
        <v>40.4</v>
      </c>
      <c r="N7" s="14">
        <v>20.2</v>
      </c>
      <c r="O7" s="14">
        <v>21.5</v>
      </c>
      <c r="P7" s="14"/>
      <c r="Q7" s="14">
        <v>5.9</v>
      </c>
      <c r="R7" s="14">
        <v>34.1</v>
      </c>
      <c r="S7" s="14">
        <v>45</v>
      </c>
      <c r="T7" s="14"/>
      <c r="U7" s="14"/>
      <c r="V7" s="14">
        <v>45</v>
      </c>
    </row>
    <row r="8" ht="26.1" customHeight="1" spans="1:22">
      <c r="A8" s="13"/>
      <c r="B8" s="13"/>
      <c r="C8" s="13"/>
      <c r="D8" s="15" t="s">
        <v>151</v>
      </c>
      <c r="E8" s="15" t="s">
        <v>152</v>
      </c>
      <c r="F8" s="14">
        <v>419.8</v>
      </c>
      <c r="G8" s="14">
        <v>252.7</v>
      </c>
      <c r="H8" s="14">
        <v>233.3</v>
      </c>
      <c r="I8" s="14"/>
      <c r="J8" s="14">
        <v>19.4</v>
      </c>
      <c r="K8" s="14"/>
      <c r="L8" s="14">
        <v>88</v>
      </c>
      <c r="M8" s="14">
        <v>40.4</v>
      </c>
      <c r="N8" s="14">
        <v>20.2</v>
      </c>
      <c r="O8" s="14">
        <v>21.5</v>
      </c>
      <c r="P8" s="14"/>
      <c r="Q8" s="14">
        <v>5.9</v>
      </c>
      <c r="R8" s="14">
        <v>34.1</v>
      </c>
      <c r="S8" s="14">
        <v>45</v>
      </c>
      <c r="T8" s="14"/>
      <c r="U8" s="14"/>
      <c r="V8" s="14">
        <v>45</v>
      </c>
    </row>
    <row r="9" ht="26.1" customHeight="1" spans="1:22">
      <c r="A9" s="13"/>
      <c r="B9" s="13"/>
      <c r="C9" s="13"/>
      <c r="D9" s="17" t="s">
        <v>153</v>
      </c>
      <c r="E9" s="17" t="s">
        <v>154</v>
      </c>
      <c r="F9" s="14">
        <v>419.8</v>
      </c>
      <c r="G9" s="14">
        <v>252.7</v>
      </c>
      <c r="H9" s="14">
        <v>233.3</v>
      </c>
      <c r="I9" s="14"/>
      <c r="J9" s="14">
        <v>19.4</v>
      </c>
      <c r="K9" s="14"/>
      <c r="L9" s="14">
        <v>88</v>
      </c>
      <c r="M9" s="14">
        <v>40.4</v>
      </c>
      <c r="N9" s="14">
        <v>20.2</v>
      </c>
      <c r="O9" s="14">
        <v>21.5</v>
      </c>
      <c r="P9" s="14"/>
      <c r="Q9" s="14">
        <v>5.9</v>
      </c>
      <c r="R9" s="14">
        <v>34.1</v>
      </c>
      <c r="S9" s="14">
        <v>45</v>
      </c>
      <c r="T9" s="14"/>
      <c r="U9" s="14"/>
      <c r="V9" s="14">
        <v>45</v>
      </c>
    </row>
    <row r="10" ht="26.1" customHeight="1" spans="1:22">
      <c r="A10" s="21" t="s">
        <v>155</v>
      </c>
      <c r="B10" s="13"/>
      <c r="C10" s="13"/>
      <c r="D10" s="16">
        <v>701011</v>
      </c>
      <c r="E10" s="16" t="s">
        <v>156</v>
      </c>
      <c r="F10" s="49">
        <f>F11+F13</f>
        <v>297.7</v>
      </c>
      <c r="G10" s="18">
        <v>252.7</v>
      </c>
      <c r="H10" s="18">
        <v>233.3</v>
      </c>
      <c r="I10" s="18"/>
      <c r="J10" s="18">
        <v>19.4</v>
      </c>
      <c r="K10" s="14"/>
      <c r="L10" s="14"/>
      <c r="M10" s="14"/>
      <c r="N10" s="14"/>
      <c r="O10" s="14"/>
      <c r="P10" s="14"/>
      <c r="Q10" s="14"/>
      <c r="R10" s="14"/>
      <c r="S10" s="6">
        <v>45</v>
      </c>
      <c r="T10" s="18"/>
      <c r="U10" s="18"/>
      <c r="V10" s="18">
        <v>45</v>
      </c>
    </row>
    <row r="11" ht="26.1" customHeight="1" spans="1:22">
      <c r="A11" s="21" t="s">
        <v>155</v>
      </c>
      <c r="B11" s="21" t="s">
        <v>188</v>
      </c>
      <c r="C11" s="13"/>
      <c r="D11" s="16" t="s">
        <v>234</v>
      </c>
      <c r="E11" s="22" t="s">
        <v>189</v>
      </c>
      <c r="F11" s="6">
        <v>45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6">
        <v>45</v>
      </c>
      <c r="T11" s="18"/>
      <c r="U11" s="18"/>
      <c r="V11" s="18">
        <v>45</v>
      </c>
    </row>
    <row r="12" ht="30.2" customHeight="1" spans="1:22">
      <c r="A12" s="21" t="s">
        <v>155</v>
      </c>
      <c r="B12" s="21" t="s">
        <v>188</v>
      </c>
      <c r="C12" s="21" t="s">
        <v>188</v>
      </c>
      <c r="D12" s="16" t="s">
        <v>234</v>
      </c>
      <c r="E12" s="5" t="s">
        <v>191</v>
      </c>
      <c r="F12" s="6">
        <v>45</v>
      </c>
      <c r="G12" s="18"/>
      <c r="H12" s="18"/>
      <c r="I12" s="18"/>
      <c r="J12" s="18"/>
      <c r="K12" s="18"/>
      <c r="L12" s="6"/>
      <c r="M12" s="18"/>
      <c r="N12" s="18"/>
      <c r="O12" s="18"/>
      <c r="P12" s="18"/>
      <c r="Q12" s="18"/>
      <c r="R12" s="18"/>
      <c r="S12" s="6">
        <v>45</v>
      </c>
      <c r="T12" s="18"/>
      <c r="U12" s="18"/>
      <c r="V12" s="18">
        <v>45</v>
      </c>
    </row>
    <row r="13" ht="30.2" customHeight="1" spans="1:22">
      <c r="A13" s="21" t="s">
        <v>155</v>
      </c>
      <c r="B13" s="21" t="s">
        <v>192</v>
      </c>
      <c r="C13" s="21"/>
      <c r="D13" s="16" t="s">
        <v>234</v>
      </c>
      <c r="E13" s="22" t="s">
        <v>193</v>
      </c>
      <c r="F13" s="6">
        <v>252.7</v>
      </c>
      <c r="G13" s="18">
        <v>252.7</v>
      </c>
      <c r="H13" s="18">
        <v>233.3</v>
      </c>
      <c r="I13" s="18"/>
      <c r="J13" s="18">
        <v>19.4</v>
      </c>
      <c r="K13" s="18"/>
      <c r="L13" s="6"/>
      <c r="M13" s="18"/>
      <c r="N13" s="18"/>
      <c r="O13" s="18"/>
      <c r="P13" s="18"/>
      <c r="Q13" s="18"/>
      <c r="R13" s="18"/>
      <c r="S13" s="6"/>
      <c r="T13" s="18"/>
      <c r="U13" s="18"/>
      <c r="V13" s="18"/>
    </row>
    <row r="14" ht="30.2" customHeight="1" spans="1:22">
      <c r="A14" s="21" t="s">
        <v>155</v>
      </c>
      <c r="B14" s="21" t="s">
        <v>192</v>
      </c>
      <c r="C14" s="21" t="s">
        <v>188</v>
      </c>
      <c r="D14" s="16" t="s">
        <v>234</v>
      </c>
      <c r="E14" s="5" t="s">
        <v>191</v>
      </c>
      <c r="F14" s="6">
        <v>252.7</v>
      </c>
      <c r="G14" s="18">
        <v>252.7</v>
      </c>
      <c r="H14" s="18">
        <v>233.3</v>
      </c>
      <c r="I14" s="18"/>
      <c r="J14" s="18">
        <v>19.4</v>
      </c>
      <c r="K14" s="18"/>
      <c r="L14" s="6"/>
      <c r="M14" s="18"/>
      <c r="N14" s="18"/>
      <c r="O14" s="18"/>
      <c r="P14" s="18"/>
      <c r="Q14" s="18"/>
      <c r="R14" s="18"/>
      <c r="S14" s="6"/>
      <c r="T14" s="18"/>
      <c r="U14" s="18"/>
      <c r="V14" s="18"/>
    </row>
    <row r="15" ht="30.2" customHeight="1" spans="1:22">
      <c r="A15" s="21">
        <v>208</v>
      </c>
      <c r="B15" s="21"/>
      <c r="C15" s="21"/>
      <c r="D15" s="16" t="s">
        <v>234</v>
      </c>
      <c r="E15" s="22" t="s">
        <v>162</v>
      </c>
      <c r="F15" s="6">
        <f>F16+F19+F21</f>
        <v>66.5</v>
      </c>
      <c r="G15" s="18"/>
      <c r="H15" s="18"/>
      <c r="I15" s="18"/>
      <c r="J15" s="18"/>
      <c r="K15" s="18"/>
      <c r="L15" s="6">
        <f t="shared" ref="L15:N15" si="0">L16+L19+L21</f>
        <v>66.5</v>
      </c>
      <c r="M15" s="6">
        <f t="shared" si="0"/>
        <v>40.4</v>
      </c>
      <c r="N15" s="6">
        <f t="shared" si="0"/>
        <v>20.2</v>
      </c>
      <c r="O15" s="18"/>
      <c r="P15" s="18"/>
      <c r="Q15" s="6">
        <f>Q16+Q19+Q21</f>
        <v>5.9</v>
      </c>
      <c r="R15" s="18"/>
      <c r="S15" s="6"/>
      <c r="T15" s="18"/>
      <c r="U15" s="18"/>
      <c r="V15" s="18"/>
    </row>
    <row r="16" ht="30.2" customHeight="1" spans="1:22">
      <c r="A16" s="21" t="s">
        <v>161</v>
      </c>
      <c r="B16" s="21" t="s">
        <v>195</v>
      </c>
      <c r="C16" s="21"/>
      <c r="D16" s="16" t="s">
        <v>234</v>
      </c>
      <c r="E16" s="22" t="s">
        <v>164</v>
      </c>
      <c r="F16" s="6">
        <f>F17+F18</f>
        <v>60.6</v>
      </c>
      <c r="G16" s="18"/>
      <c r="H16" s="18"/>
      <c r="I16" s="18"/>
      <c r="J16" s="18"/>
      <c r="K16" s="18"/>
      <c r="L16" s="6">
        <f t="shared" ref="L16:N16" si="1">L17+L18</f>
        <v>60.6</v>
      </c>
      <c r="M16" s="6">
        <f t="shared" si="1"/>
        <v>40.4</v>
      </c>
      <c r="N16" s="6">
        <f t="shared" si="1"/>
        <v>20.2</v>
      </c>
      <c r="O16" s="18"/>
      <c r="P16" s="18"/>
      <c r="Q16" s="18"/>
      <c r="R16" s="18"/>
      <c r="S16" s="6"/>
      <c r="T16" s="18"/>
      <c r="U16" s="18"/>
      <c r="V16" s="18"/>
    </row>
    <row r="17" ht="30.2" customHeight="1" spans="1:22">
      <c r="A17" s="21" t="s">
        <v>161</v>
      </c>
      <c r="B17" s="21" t="s">
        <v>195</v>
      </c>
      <c r="C17" s="21" t="s">
        <v>195</v>
      </c>
      <c r="D17" s="16" t="s">
        <v>234</v>
      </c>
      <c r="E17" s="5" t="s">
        <v>197</v>
      </c>
      <c r="F17" s="6">
        <v>40.4</v>
      </c>
      <c r="G17" s="18"/>
      <c r="H17" s="18"/>
      <c r="I17" s="18"/>
      <c r="J17" s="18"/>
      <c r="K17" s="18"/>
      <c r="L17" s="6">
        <v>40.4</v>
      </c>
      <c r="M17" s="18">
        <v>40.4</v>
      </c>
      <c r="N17" s="18"/>
      <c r="O17" s="18"/>
      <c r="P17" s="18"/>
      <c r="Q17" s="18"/>
      <c r="R17" s="18"/>
      <c r="S17" s="6"/>
      <c r="T17" s="18"/>
      <c r="U17" s="18"/>
      <c r="V17" s="18"/>
    </row>
    <row r="18" ht="30.2" customHeight="1" spans="1:22">
      <c r="A18" s="21" t="s">
        <v>161</v>
      </c>
      <c r="B18" s="21" t="s">
        <v>195</v>
      </c>
      <c r="C18" s="21" t="s">
        <v>198</v>
      </c>
      <c r="D18" s="16" t="s">
        <v>234</v>
      </c>
      <c r="E18" s="5" t="s">
        <v>200</v>
      </c>
      <c r="F18" s="6">
        <v>20.2</v>
      </c>
      <c r="G18" s="18"/>
      <c r="H18" s="18"/>
      <c r="I18" s="18"/>
      <c r="J18" s="18"/>
      <c r="K18" s="18"/>
      <c r="L18" s="6">
        <v>20.2</v>
      </c>
      <c r="M18" s="18"/>
      <c r="N18" s="18">
        <v>20.2</v>
      </c>
      <c r="O18" s="18"/>
      <c r="P18" s="18"/>
      <c r="Q18" s="18"/>
      <c r="R18" s="18"/>
      <c r="S18" s="6"/>
      <c r="T18" s="18"/>
      <c r="U18" s="18"/>
      <c r="V18" s="18"/>
    </row>
    <row r="19" ht="30.2" customHeight="1" spans="1:22">
      <c r="A19" s="21" t="s">
        <v>161</v>
      </c>
      <c r="B19" s="21" t="s">
        <v>202</v>
      </c>
      <c r="C19" s="21"/>
      <c r="D19" s="16" t="s">
        <v>234</v>
      </c>
      <c r="E19" s="22" t="s">
        <v>201</v>
      </c>
      <c r="F19" s="6">
        <f t="shared" ref="F19:F24" si="2">F20</f>
        <v>3.6</v>
      </c>
      <c r="G19" s="18"/>
      <c r="H19" s="18"/>
      <c r="I19" s="18"/>
      <c r="J19" s="18"/>
      <c r="K19" s="18"/>
      <c r="L19" s="6">
        <v>3.6</v>
      </c>
      <c r="M19" s="18"/>
      <c r="N19" s="18"/>
      <c r="O19" s="18"/>
      <c r="P19" s="18"/>
      <c r="Q19" s="18">
        <v>3.6</v>
      </c>
      <c r="R19" s="18"/>
      <c r="S19" s="6"/>
      <c r="T19" s="18"/>
      <c r="U19" s="18"/>
      <c r="V19" s="18"/>
    </row>
    <row r="20" ht="30.2" customHeight="1" spans="1:22">
      <c r="A20" s="21" t="s">
        <v>161</v>
      </c>
      <c r="B20" s="21" t="s">
        <v>202</v>
      </c>
      <c r="C20" s="21" t="s">
        <v>203</v>
      </c>
      <c r="D20" s="16" t="s">
        <v>234</v>
      </c>
      <c r="E20" s="5" t="s">
        <v>205</v>
      </c>
      <c r="F20" s="6">
        <v>3.6</v>
      </c>
      <c r="G20" s="18"/>
      <c r="H20" s="18"/>
      <c r="I20" s="18"/>
      <c r="J20" s="18"/>
      <c r="K20" s="18"/>
      <c r="L20" s="6">
        <v>3.6</v>
      </c>
      <c r="M20" s="18"/>
      <c r="N20" s="18"/>
      <c r="O20" s="18"/>
      <c r="P20" s="18"/>
      <c r="Q20" s="18">
        <v>3.6</v>
      </c>
      <c r="R20" s="18"/>
      <c r="S20" s="6"/>
      <c r="T20" s="18"/>
      <c r="U20" s="18"/>
      <c r="V20" s="18"/>
    </row>
    <row r="21" ht="30.2" customHeight="1" spans="1:22">
      <c r="A21" s="21" t="s">
        <v>161</v>
      </c>
      <c r="B21" s="21" t="s">
        <v>207</v>
      </c>
      <c r="C21" s="21"/>
      <c r="D21" s="16" t="s">
        <v>234</v>
      </c>
      <c r="E21" s="22" t="s">
        <v>206</v>
      </c>
      <c r="F21" s="6">
        <f t="shared" si="2"/>
        <v>2.3</v>
      </c>
      <c r="G21" s="18"/>
      <c r="H21" s="18"/>
      <c r="I21" s="18"/>
      <c r="J21" s="18"/>
      <c r="K21" s="18"/>
      <c r="L21" s="6">
        <v>2.3</v>
      </c>
      <c r="M21" s="18"/>
      <c r="N21" s="18"/>
      <c r="O21" s="18"/>
      <c r="P21" s="18"/>
      <c r="Q21" s="18">
        <v>2.3</v>
      </c>
      <c r="R21" s="18"/>
      <c r="S21" s="6"/>
      <c r="T21" s="18"/>
      <c r="U21" s="18"/>
      <c r="V21" s="18"/>
    </row>
    <row r="22" ht="30.2" customHeight="1" spans="1:22">
      <c r="A22" s="21" t="s">
        <v>161</v>
      </c>
      <c r="B22" s="21" t="s">
        <v>207</v>
      </c>
      <c r="C22" s="21" t="s">
        <v>208</v>
      </c>
      <c r="D22" s="16" t="s">
        <v>234</v>
      </c>
      <c r="E22" s="5" t="s">
        <v>210</v>
      </c>
      <c r="F22" s="6">
        <v>2.3</v>
      </c>
      <c r="G22" s="18"/>
      <c r="H22" s="18"/>
      <c r="I22" s="18"/>
      <c r="J22" s="18"/>
      <c r="K22" s="18"/>
      <c r="L22" s="6">
        <v>2.3</v>
      </c>
      <c r="M22" s="18"/>
      <c r="N22" s="18"/>
      <c r="O22" s="18"/>
      <c r="P22" s="18"/>
      <c r="Q22" s="18">
        <v>2.3</v>
      </c>
      <c r="R22" s="18"/>
      <c r="S22" s="6"/>
      <c r="T22" s="18"/>
      <c r="U22" s="18"/>
      <c r="V22" s="18"/>
    </row>
    <row r="23" ht="30.2" customHeight="1" spans="1:22">
      <c r="A23" s="21" t="s">
        <v>171</v>
      </c>
      <c r="B23" s="21"/>
      <c r="C23" s="21"/>
      <c r="D23" s="16" t="s">
        <v>234</v>
      </c>
      <c r="E23" s="22" t="s">
        <v>172</v>
      </c>
      <c r="F23" s="6">
        <f t="shared" si="2"/>
        <v>21.5</v>
      </c>
      <c r="G23" s="18"/>
      <c r="H23" s="18"/>
      <c r="I23" s="18"/>
      <c r="J23" s="18"/>
      <c r="K23" s="18"/>
      <c r="L23" s="6">
        <v>21.5</v>
      </c>
      <c r="M23" s="18"/>
      <c r="N23" s="18"/>
      <c r="O23" s="18">
        <v>21.5</v>
      </c>
      <c r="P23" s="18"/>
      <c r="Q23" s="18"/>
      <c r="R23" s="18"/>
      <c r="S23" s="6"/>
      <c r="T23" s="18"/>
      <c r="U23" s="18"/>
      <c r="V23" s="18"/>
    </row>
    <row r="24" ht="30.2" customHeight="1" spans="1:22">
      <c r="A24" s="21" t="s">
        <v>171</v>
      </c>
      <c r="B24" s="21" t="s">
        <v>202</v>
      </c>
      <c r="C24" s="21"/>
      <c r="D24" s="16" t="s">
        <v>234</v>
      </c>
      <c r="E24" s="22" t="s">
        <v>174</v>
      </c>
      <c r="F24" s="6">
        <f t="shared" si="2"/>
        <v>21.5</v>
      </c>
      <c r="G24" s="18"/>
      <c r="H24" s="18"/>
      <c r="I24" s="18"/>
      <c r="J24" s="18"/>
      <c r="K24" s="18"/>
      <c r="L24" s="6">
        <v>21.5</v>
      </c>
      <c r="M24" s="18"/>
      <c r="N24" s="18"/>
      <c r="O24" s="18">
        <v>21.5</v>
      </c>
      <c r="P24" s="18"/>
      <c r="Q24" s="18"/>
      <c r="R24" s="18"/>
      <c r="S24" s="6"/>
      <c r="T24" s="18"/>
      <c r="U24" s="18"/>
      <c r="V24" s="18"/>
    </row>
    <row r="25" ht="30.2" customHeight="1" spans="1:22">
      <c r="A25" s="21" t="s">
        <v>171</v>
      </c>
      <c r="B25" s="21" t="s">
        <v>202</v>
      </c>
      <c r="C25" s="21" t="s">
        <v>188</v>
      </c>
      <c r="D25" s="16" t="s">
        <v>234</v>
      </c>
      <c r="E25" s="5" t="s">
        <v>212</v>
      </c>
      <c r="F25" s="6">
        <v>21.5</v>
      </c>
      <c r="G25" s="18"/>
      <c r="H25" s="18"/>
      <c r="I25" s="18"/>
      <c r="J25" s="18"/>
      <c r="K25" s="18"/>
      <c r="L25" s="6">
        <v>21.5</v>
      </c>
      <c r="M25" s="18"/>
      <c r="N25" s="18"/>
      <c r="O25" s="18">
        <v>21.5</v>
      </c>
      <c r="P25" s="18"/>
      <c r="Q25" s="18"/>
      <c r="R25" s="18"/>
      <c r="S25" s="6"/>
      <c r="T25" s="18"/>
      <c r="U25" s="18"/>
      <c r="V25" s="18"/>
    </row>
    <row r="26" ht="30.2" customHeight="1" spans="1:22">
      <c r="A26" s="21" t="s">
        <v>214</v>
      </c>
      <c r="B26" s="21"/>
      <c r="C26" s="21"/>
      <c r="D26" s="16" t="s">
        <v>234</v>
      </c>
      <c r="E26" s="22" t="s">
        <v>213</v>
      </c>
      <c r="F26" s="6">
        <f>F27</f>
        <v>34.1</v>
      </c>
      <c r="G26" s="18"/>
      <c r="H26" s="18"/>
      <c r="I26" s="18"/>
      <c r="J26" s="18"/>
      <c r="K26" s="18"/>
      <c r="L26" s="6"/>
      <c r="M26" s="18"/>
      <c r="N26" s="18"/>
      <c r="O26" s="18"/>
      <c r="P26" s="18"/>
      <c r="Q26" s="18"/>
      <c r="R26" s="18">
        <v>34.1</v>
      </c>
      <c r="S26" s="6"/>
      <c r="T26" s="18"/>
      <c r="U26" s="18"/>
      <c r="V26" s="18"/>
    </row>
    <row r="27" ht="30.2" customHeight="1" spans="1:22">
      <c r="A27" s="21" t="s">
        <v>214</v>
      </c>
      <c r="B27" s="21" t="s">
        <v>208</v>
      </c>
      <c r="C27" s="21"/>
      <c r="D27" s="16" t="s">
        <v>234</v>
      </c>
      <c r="E27" s="22" t="s">
        <v>213</v>
      </c>
      <c r="F27" s="6">
        <f>F28</f>
        <v>34.1</v>
      </c>
      <c r="G27" s="18"/>
      <c r="H27" s="18"/>
      <c r="I27" s="18"/>
      <c r="J27" s="18"/>
      <c r="K27" s="18"/>
      <c r="L27" s="6"/>
      <c r="M27" s="18"/>
      <c r="N27" s="18"/>
      <c r="O27" s="18"/>
      <c r="P27" s="18"/>
      <c r="Q27" s="18"/>
      <c r="R27" s="18">
        <v>34.1</v>
      </c>
      <c r="S27" s="6"/>
      <c r="T27" s="18"/>
      <c r="U27" s="18"/>
      <c r="V27" s="18"/>
    </row>
    <row r="28" ht="30.2" customHeight="1" spans="1:22">
      <c r="A28" s="21" t="s">
        <v>214</v>
      </c>
      <c r="B28" s="21" t="s">
        <v>208</v>
      </c>
      <c r="C28" s="21" t="s">
        <v>188</v>
      </c>
      <c r="D28" s="16" t="s">
        <v>234</v>
      </c>
      <c r="E28" s="5" t="s">
        <v>216</v>
      </c>
      <c r="F28" s="6">
        <v>34.1</v>
      </c>
      <c r="G28" s="18"/>
      <c r="H28" s="18"/>
      <c r="I28" s="18"/>
      <c r="J28" s="18"/>
      <c r="K28" s="18"/>
      <c r="L28" s="6"/>
      <c r="M28" s="18"/>
      <c r="N28" s="18"/>
      <c r="O28" s="18"/>
      <c r="P28" s="18"/>
      <c r="Q28" s="18"/>
      <c r="R28" s="18">
        <v>34.1</v>
      </c>
      <c r="S28" s="6"/>
      <c r="T28" s="18"/>
      <c r="U28" s="18"/>
      <c r="V28" s="1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2.3727272727273" customWidth="1"/>
    <col min="9" max="9" width="12.1272727272727" customWidth="1"/>
    <col min="10" max="10" width="12.5" customWidth="1"/>
    <col min="11" max="11" width="11.5" customWidth="1"/>
    <col min="12" max="13" width="9.75454545454545" customWidth="1"/>
  </cols>
  <sheetData>
    <row r="1" ht="16.35" customHeight="1" spans="1:1">
      <c r="A1" s="3"/>
    </row>
    <row r="2" ht="46.5" customHeight="1" spans="1:11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11" t="s">
        <v>30</v>
      </c>
      <c r="K4" s="11"/>
    </row>
    <row r="5" ht="31.15" customHeight="1" spans="1:11">
      <c r="A5" s="4" t="s">
        <v>177</v>
      </c>
      <c r="B5" s="4"/>
      <c r="C5" s="4"/>
      <c r="D5" s="4" t="s">
        <v>217</v>
      </c>
      <c r="E5" s="4" t="s">
        <v>218</v>
      </c>
      <c r="F5" s="4" t="s">
        <v>286</v>
      </c>
      <c r="G5" s="4" t="s">
        <v>287</v>
      </c>
      <c r="H5" s="4" t="s">
        <v>288</v>
      </c>
      <c r="I5" s="4" t="s">
        <v>289</v>
      </c>
      <c r="J5" s="4" t="s">
        <v>290</v>
      </c>
      <c r="K5" s="4" t="s">
        <v>291</v>
      </c>
    </row>
    <row r="6" ht="32.85" customHeight="1" spans="1:11">
      <c r="A6" s="4" t="s">
        <v>185</v>
      </c>
      <c r="B6" s="4" t="s">
        <v>186</v>
      </c>
      <c r="C6" s="4" t="s">
        <v>187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3"/>
      <c r="B7" s="13"/>
      <c r="C7" s="13"/>
      <c r="D7" s="13"/>
      <c r="E7" s="13" t="s">
        <v>133</v>
      </c>
      <c r="F7" s="14">
        <v>0</v>
      </c>
      <c r="G7" s="14"/>
      <c r="H7" s="14"/>
      <c r="I7" s="14"/>
      <c r="J7" s="14"/>
      <c r="K7" s="14"/>
    </row>
    <row r="8" ht="26.1" customHeight="1" spans="1:11">
      <c r="A8" s="13"/>
      <c r="B8" s="13"/>
      <c r="C8" s="13"/>
      <c r="D8" s="15"/>
      <c r="E8" s="15"/>
      <c r="F8" s="14"/>
      <c r="G8" s="14"/>
      <c r="H8" s="14"/>
      <c r="I8" s="14"/>
      <c r="J8" s="14"/>
      <c r="K8" s="14"/>
    </row>
    <row r="9" ht="26.1" customHeight="1" spans="1:11">
      <c r="A9" s="13"/>
      <c r="B9" s="13"/>
      <c r="C9" s="13"/>
      <c r="D9" s="17"/>
      <c r="E9" s="17"/>
      <c r="F9" s="14"/>
      <c r="G9" s="14"/>
      <c r="H9" s="14"/>
      <c r="I9" s="14"/>
      <c r="J9" s="14"/>
      <c r="K9" s="14"/>
    </row>
    <row r="10" ht="30.2" customHeight="1" spans="1:11">
      <c r="A10" s="21"/>
      <c r="B10" s="21"/>
      <c r="C10" s="21"/>
      <c r="D10" s="16"/>
      <c r="E10" s="5"/>
      <c r="F10" s="6"/>
      <c r="G10" s="18"/>
      <c r="H10" s="18"/>
      <c r="I10" s="18"/>
      <c r="J10" s="18"/>
      <c r="K10" s="1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.2545454545455" customWidth="1"/>
    <col min="5" max="5" width="30.5" customWidth="1"/>
    <col min="6" max="6" width="16.3727272727273" customWidth="1"/>
    <col min="7" max="7" width="14" customWidth="1"/>
    <col min="8" max="8" width="13.3727272727273" customWidth="1"/>
    <col min="9" max="9" width="14.3727272727273" customWidth="1"/>
    <col min="10" max="10" width="11.3727272727273" customWidth="1"/>
    <col min="11" max="11" width="12.2545454545455" customWidth="1"/>
    <col min="12" max="18" width="13.2545454545455" customWidth="1"/>
    <col min="19" max="20" width="9.75454545454545" customWidth="1"/>
  </cols>
  <sheetData>
    <row r="1" ht="16.35" customHeight="1" spans="1:1">
      <c r="A1" s="3"/>
    </row>
    <row r="2" ht="40.5" customHeight="1" spans="1:1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11" t="s">
        <v>30</v>
      </c>
      <c r="R4" s="11"/>
    </row>
    <row r="5" ht="31.15" customHeight="1" spans="1:18">
      <c r="A5" s="4" t="s">
        <v>177</v>
      </c>
      <c r="B5" s="4"/>
      <c r="C5" s="4"/>
      <c r="D5" s="4" t="s">
        <v>217</v>
      </c>
      <c r="E5" s="4" t="s">
        <v>218</v>
      </c>
      <c r="F5" s="4" t="s">
        <v>286</v>
      </c>
      <c r="G5" s="4" t="s">
        <v>292</v>
      </c>
      <c r="H5" s="4" t="s">
        <v>293</v>
      </c>
      <c r="I5" s="4" t="s">
        <v>294</v>
      </c>
      <c r="J5" s="4" t="s">
        <v>295</v>
      </c>
      <c r="K5" s="4" t="s">
        <v>296</v>
      </c>
      <c r="L5" s="4" t="s">
        <v>297</v>
      </c>
      <c r="M5" s="4" t="s">
        <v>298</v>
      </c>
      <c r="N5" s="4" t="s">
        <v>288</v>
      </c>
      <c r="O5" s="4" t="s">
        <v>299</v>
      </c>
      <c r="P5" s="4" t="s">
        <v>300</v>
      </c>
      <c r="Q5" s="4" t="s">
        <v>289</v>
      </c>
      <c r="R5" s="4" t="s">
        <v>291</v>
      </c>
    </row>
    <row r="6" ht="38.85" customHeight="1" spans="1:18">
      <c r="A6" s="4" t="s">
        <v>185</v>
      </c>
      <c r="B6" s="4" t="s">
        <v>186</v>
      </c>
      <c r="C6" s="4" t="s">
        <v>187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3"/>
      <c r="B7" s="13"/>
      <c r="C7" s="13"/>
      <c r="D7" s="13"/>
      <c r="E7" s="13" t="s">
        <v>133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6.1" customHeight="1" spans="1:18">
      <c r="A8" s="13"/>
      <c r="B8" s="13"/>
      <c r="C8" s="13"/>
      <c r="D8" s="15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6.1" customHeight="1" spans="1:18">
      <c r="A9" s="13"/>
      <c r="B9" s="13"/>
      <c r="C9" s="13"/>
      <c r="D9" s="17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30.2" customHeight="1" spans="1:18">
      <c r="A10" s="21"/>
      <c r="B10" s="21"/>
      <c r="C10" s="21"/>
      <c r="D10" s="16"/>
      <c r="E10" s="5"/>
      <c r="F10" s="6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0" sqref="D10:E1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6.2545454545455" customWidth="1"/>
    <col min="5" max="5" width="37.8727272727273" customWidth="1"/>
    <col min="6" max="6" width="10.7545454545455" customWidth="1"/>
    <col min="7" max="10" width="11" customWidth="1"/>
    <col min="11" max="11" width="13.3727272727273" customWidth="1"/>
    <col min="12" max="18" width="11" customWidth="1"/>
    <col min="19" max="19" width="12" customWidth="1"/>
    <col min="20" max="20" width="11.3727272727273" customWidth="1"/>
    <col min="21" max="22" width="9.75454545454545" customWidth="1"/>
  </cols>
  <sheetData>
    <row r="1" ht="16.35" customHeight="1" spans="1:1">
      <c r="A1" s="3"/>
    </row>
    <row r="2" ht="36.2" customHeight="1" spans="1:20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11" t="s">
        <v>30</v>
      </c>
      <c r="T4" s="11"/>
    </row>
    <row r="5" ht="33.6" customHeight="1" spans="1:20">
      <c r="A5" s="4" t="s">
        <v>177</v>
      </c>
      <c r="B5" s="4"/>
      <c r="C5" s="4"/>
      <c r="D5" s="4" t="s">
        <v>217</v>
      </c>
      <c r="E5" s="4" t="s">
        <v>218</v>
      </c>
      <c r="F5" s="4" t="s">
        <v>286</v>
      </c>
      <c r="G5" s="4" t="s">
        <v>221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224</v>
      </c>
      <c r="S5" s="4"/>
      <c r="T5" s="4"/>
    </row>
    <row r="6" ht="36.2" customHeight="1" spans="1:20">
      <c r="A6" s="4" t="s">
        <v>185</v>
      </c>
      <c r="B6" s="4" t="s">
        <v>186</v>
      </c>
      <c r="C6" s="4" t="s">
        <v>187</v>
      </c>
      <c r="D6" s="4"/>
      <c r="E6" s="4"/>
      <c r="F6" s="4"/>
      <c r="G6" s="4" t="s">
        <v>133</v>
      </c>
      <c r="H6" s="4" t="s">
        <v>301</v>
      </c>
      <c r="I6" s="4" t="s">
        <v>302</v>
      </c>
      <c r="J6" s="4" t="s">
        <v>303</v>
      </c>
      <c r="K6" s="4" t="s">
        <v>304</v>
      </c>
      <c r="L6" s="4" t="s">
        <v>305</v>
      </c>
      <c r="M6" s="4" t="s">
        <v>306</v>
      </c>
      <c r="N6" s="4" t="s">
        <v>307</v>
      </c>
      <c r="O6" s="4" t="s">
        <v>308</v>
      </c>
      <c r="P6" s="4" t="s">
        <v>309</v>
      </c>
      <c r="Q6" s="4" t="s">
        <v>310</v>
      </c>
      <c r="R6" s="4" t="s">
        <v>133</v>
      </c>
      <c r="S6" s="4" t="s">
        <v>258</v>
      </c>
      <c r="T6" s="4" t="s">
        <v>271</v>
      </c>
    </row>
    <row r="7" ht="27.6" customHeight="1" spans="1:20">
      <c r="A7" s="13"/>
      <c r="B7" s="13"/>
      <c r="C7" s="13"/>
      <c r="D7" s="13"/>
      <c r="E7" s="13" t="s">
        <v>133</v>
      </c>
      <c r="F7" s="49">
        <v>81</v>
      </c>
      <c r="G7" s="49">
        <v>81</v>
      </c>
      <c r="H7" s="49">
        <v>33</v>
      </c>
      <c r="I7" s="49">
        <v>10</v>
      </c>
      <c r="J7" s="49">
        <v>3</v>
      </c>
      <c r="K7" s="49">
        <v>5</v>
      </c>
      <c r="L7" s="49">
        <v>7</v>
      </c>
      <c r="M7" s="49">
        <v>1</v>
      </c>
      <c r="N7" s="49"/>
      <c r="O7" s="49">
        <v>3</v>
      </c>
      <c r="P7" s="49"/>
      <c r="Q7" s="49">
        <v>19</v>
      </c>
      <c r="R7" s="49"/>
      <c r="S7" s="49"/>
      <c r="T7" s="49"/>
    </row>
    <row r="8" ht="26.1" customHeight="1" spans="1:20">
      <c r="A8" s="13"/>
      <c r="B8" s="13"/>
      <c r="C8" s="13"/>
      <c r="D8" s="15" t="s">
        <v>151</v>
      </c>
      <c r="E8" s="15" t="s">
        <v>152</v>
      </c>
      <c r="F8" s="49">
        <v>81</v>
      </c>
      <c r="G8" s="49">
        <v>81</v>
      </c>
      <c r="H8" s="49">
        <v>33</v>
      </c>
      <c r="I8" s="49">
        <v>10</v>
      </c>
      <c r="J8" s="49">
        <v>3</v>
      </c>
      <c r="K8" s="49">
        <v>5</v>
      </c>
      <c r="L8" s="49">
        <v>7</v>
      </c>
      <c r="M8" s="49">
        <v>1</v>
      </c>
      <c r="N8" s="49"/>
      <c r="O8" s="49">
        <v>3</v>
      </c>
      <c r="P8" s="49"/>
      <c r="Q8" s="49">
        <v>19</v>
      </c>
      <c r="R8" s="49"/>
      <c r="S8" s="49"/>
      <c r="T8" s="49"/>
    </row>
    <row r="9" ht="26.1" customHeight="1" spans="1:20">
      <c r="A9" s="13"/>
      <c r="B9" s="13"/>
      <c r="C9" s="13"/>
      <c r="D9" s="17">
        <v>701011</v>
      </c>
      <c r="E9" s="17" t="s">
        <v>154</v>
      </c>
      <c r="F9" s="49">
        <v>81</v>
      </c>
      <c r="G9" s="49">
        <v>81</v>
      </c>
      <c r="H9" s="49">
        <v>33</v>
      </c>
      <c r="I9" s="49">
        <v>10</v>
      </c>
      <c r="J9" s="49">
        <v>3</v>
      </c>
      <c r="K9" s="49">
        <v>5</v>
      </c>
      <c r="L9" s="49">
        <v>7</v>
      </c>
      <c r="M9" s="49">
        <v>1</v>
      </c>
      <c r="N9" s="49"/>
      <c r="O9" s="49">
        <v>3</v>
      </c>
      <c r="P9" s="49"/>
      <c r="Q9" s="49">
        <v>19</v>
      </c>
      <c r="R9" s="49"/>
      <c r="S9" s="49"/>
      <c r="T9" s="49"/>
    </row>
    <row r="10" ht="26.1" customHeight="1" spans="1:20">
      <c r="A10" s="13">
        <v>201</v>
      </c>
      <c r="B10" s="13"/>
      <c r="C10" s="13"/>
      <c r="D10" s="17" t="s">
        <v>153</v>
      </c>
      <c r="E10" s="16" t="s">
        <v>156</v>
      </c>
      <c r="F10" s="6">
        <v>81</v>
      </c>
      <c r="G10" s="18">
        <v>81</v>
      </c>
      <c r="H10" s="18">
        <v>33</v>
      </c>
      <c r="I10" s="18">
        <v>10</v>
      </c>
      <c r="J10" s="18">
        <v>3</v>
      </c>
      <c r="K10" s="18">
        <v>5</v>
      </c>
      <c r="L10" s="18">
        <v>7</v>
      </c>
      <c r="M10" s="18">
        <v>1</v>
      </c>
      <c r="N10" s="18"/>
      <c r="O10" s="18">
        <v>3</v>
      </c>
      <c r="P10" s="18"/>
      <c r="Q10" s="18">
        <v>19</v>
      </c>
      <c r="R10" s="18"/>
      <c r="S10" s="18"/>
      <c r="T10" s="18"/>
    </row>
    <row r="11" ht="26.1" customHeight="1" spans="1:20">
      <c r="A11" s="21" t="s">
        <v>155</v>
      </c>
      <c r="B11" s="21" t="s">
        <v>192</v>
      </c>
      <c r="C11" s="13"/>
      <c r="D11" s="17" t="s">
        <v>153</v>
      </c>
      <c r="E11" s="22" t="s">
        <v>189</v>
      </c>
      <c r="F11" s="6">
        <v>81</v>
      </c>
      <c r="G11" s="18">
        <v>81</v>
      </c>
      <c r="H11" s="18">
        <v>33</v>
      </c>
      <c r="I11" s="18">
        <v>10</v>
      </c>
      <c r="J11" s="18">
        <v>3</v>
      </c>
      <c r="K11" s="18">
        <v>5</v>
      </c>
      <c r="L11" s="18">
        <v>7</v>
      </c>
      <c r="M11" s="18">
        <v>1</v>
      </c>
      <c r="N11" s="18"/>
      <c r="O11" s="18">
        <v>3</v>
      </c>
      <c r="P11" s="18"/>
      <c r="Q11" s="18">
        <v>19</v>
      </c>
      <c r="R11" s="18"/>
      <c r="S11" s="18"/>
      <c r="T11" s="18"/>
    </row>
    <row r="12" ht="30.2" customHeight="1" spans="1:20">
      <c r="A12" s="21" t="s">
        <v>155</v>
      </c>
      <c r="B12" s="21" t="s">
        <v>192</v>
      </c>
      <c r="C12" s="21" t="s">
        <v>188</v>
      </c>
      <c r="D12" s="16" t="s">
        <v>234</v>
      </c>
      <c r="E12" s="5" t="s">
        <v>191</v>
      </c>
      <c r="F12" s="6">
        <v>81</v>
      </c>
      <c r="G12" s="18">
        <v>81</v>
      </c>
      <c r="H12" s="18">
        <v>33</v>
      </c>
      <c r="I12" s="18">
        <v>10</v>
      </c>
      <c r="J12" s="18">
        <v>3</v>
      </c>
      <c r="K12" s="18">
        <v>5</v>
      </c>
      <c r="L12" s="18">
        <v>7</v>
      </c>
      <c r="M12" s="18">
        <v>1</v>
      </c>
      <c r="N12" s="18"/>
      <c r="O12" s="18">
        <v>3</v>
      </c>
      <c r="P12" s="18"/>
      <c r="Q12" s="18">
        <v>19</v>
      </c>
      <c r="R12" s="18"/>
      <c r="S12" s="18"/>
      <c r="T12" s="1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70" zoomScaleNormal="70" topLeftCell="L1" workbookViewId="0">
      <selection activeCell="G16" sqref="G16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6.2545454545455" customWidth="1"/>
    <col min="5" max="5" width="48" customWidth="1"/>
    <col min="6" max="6" width="10.7545454545455" customWidth="1"/>
    <col min="7" max="10" width="11" customWidth="1"/>
    <col min="11" max="11" width="13.3727272727273" customWidth="1"/>
    <col min="12" max="18" width="11" customWidth="1"/>
    <col min="19" max="19" width="12" customWidth="1"/>
    <col min="20" max="20" width="11.3727272727273" customWidth="1"/>
    <col min="21" max="22" width="11" customWidth="1"/>
    <col min="23" max="23" width="12" customWidth="1"/>
    <col min="24" max="24" width="11.3727272727273" customWidth="1"/>
    <col min="25" max="26" width="11" customWidth="1"/>
    <col min="27" max="27" width="12" customWidth="1"/>
    <col min="28" max="28" width="11.3727272727273" customWidth="1"/>
    <col min="29" max="30" width="11" customWidth="1"/>
    <col min="31" max="31" width="12" customWidth="1"/>
    <col min="32" max="33" width="11.3727272727273" customWidth="1"/>
    <col min="34" max="35" width="9.75454545454545" customWidth="1"/>
  </cols>
  <sheetData>
    <row r="1" ht="16.35" customHeight="1" spans="1:1">
      <c r="A1" s="3"/>
    </row>
    <row r="2" ht="43.9" customHeight="1" spans="1:33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11" t="s">
        <v>30</v>
      </c>
      <c r="AG4" s="11"/>
    </row>
    <row r="5" ht="31.15" customHeight="1" spans="1:33">
      <c r="A5" s="4" t="s">
        <v>177</v>
      </c>
      <c r="B5" s="4"/>
      <c r="C5" s="4"/>
      <c r="D5" s="4" t="s">
        <v>217</v>
      </c>
      <c r="E5" s="4" t="s">
        <v>218</v>
      </c>
      <c r="F5" s="4" t="s">
        <v>311</v>
      </c>
      <c r="G5" s="4" t="s">
        <v>312</v>
      </c>
      <c r="H5" s="4" t="s">
        <v>313</v>
      </c>
      <c r="I5" s="4" t="s">
        <v>314</v>
      </c>
      <c r="J5" s="4" t="s">
        <v>315</v>
      </c>
      <c r="K5" s="4" t="s">
        <v>316</v>
      </c>
      <c r="L5" s="4" t="s">
        <v>317</v>
      </c>
      <c r="M5" s="4" t="s">
        <v>318</v>
      </c>
      <c r="N5" s="4" t="s">
        <v>319</v>
      </c>
      <c r="O5" s="4" t="s">
        <v>320</v>
      </c>
      <c r="P5" s="4" t="s">
        <v>321</v>
      </c>
      <c r="Q5" s="4" t="s">
        <v>307</v>
      </c>
      <c r="R5" s="4" t="s">
        <v>309</v>
      </c>
      <c r="S5" s="4" t="s">
        <v>322</v>
      </c>
      <c r="T5" s="4" t="s">
        <v>302</v>
      </c>
      <c r="U5" s="4" t="s">
        <v>303</v>
      </c>
      <c r="V5" s="4" t="s">
        <v>306</v>
      </c>
      <c r="W5" s="4" t="s">
        <v>323</v>
      </c>
      <c r="X5" s="4" t="s">
        <v>324</v>
      </c>
      <c r="Y5" s="4" t="s">
        <v>325</v>
      </c>
      <c r="Z5" s="4" t="s">
        <v>326</v>
      </c>
      <c r="AA5" s="4" t="s">
        <v>305</v>
      </c>
      <c r="AB5" s="4" t="s">
        <v>327</v>
      </c>
      <c r="AC5" s="4" t="s">
        <v>328</v>
      </c>
      <c r="AD5" s="4" t="s">
        <v>308</v>
      </c>
      <c r="AE5" s="4" t="s">
        <v>329</v>
      </c>
      <c r="AF5" s="4" t="s">
        <v>330</v>
      </c>
      <c r="AG5" s="4" t="s">
        <v>310</v>
      </c>
    </row>
    <row r="6" ht="34.5" customHeight="1" spans="1:33">
      <c r="A6" s="4" t="s">
        <v>185</v>
      </c>
      <c r="B6" s="4" t="s">
        <v>186</v>
      </c>
      <c r="C6" s="4" t="s">
        <v>187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331</v>
      </c>
      <c r="B7" s="4"/>
      <c r="C7" s="4"/>
      <c r="D7" s="4"/>
      <c r="E7" s="4"/>
      <c r="F7" s="49">
        <v>81</v>
      </c>
      <c r="G7" s="49">
        <v>10</v>
      </c>
      <c r="H7" s="49">
        <v>6</v>
      </c>
      <c r="I7" s="49"/>
      <c r="J7" s="49"/>
      <c r="K7" s="49">
        <v>2</v>
      </c>
      <c r="L7" s="49">
        <v>6</v>
      </c>
      <c r="M7" s="49">
        <v>1</v>
      </c>
      <c r="N7" s="49"/>
      <c r="O7" s="49"/>
      <c r="P7" s="49">
        <v>4</v>
      </c>
      <c r="Q7" s="49"/>
      <c r="R7" s="49"/>
      <c r="S7" s="49">
        <v>4</v>
      </c>
      <c r="T7" s="49">
        <v>10</v>
      </c>
      <c r="U7" s="49">
        <v>3</v>
      </c>
      <c r="V7" s="49">
        <v>1</v>
      </c>
      <c r="W7" s="49">
        <v>5</v>
      </c>
      <c r="X7" s="49"/>
      <c r="Y7" s="49"/>
      <c r="Z7" s="49">
        <v>7</v>
      </c>
      <c r="AA7" s="49"/>
      <c r="AB7" s="49"/>
      <c r="AC7" s="49"/>
      <c r="AD7" s="49">
        <v>3</v>
      </c>
      <c r="AE7" s="49"/>
      <c r="AF7" s="49"/>
      <c r="AG7" s="49">
        <v>19</v>
      </c>
    </row>
    <row r="8" ht="27.6" customHeight="1" spans="1:33">
      <c r="A8" s="13"/>
      <c r="B8" s="13"/>
      <c r="C8" s="13"/>
      <c r="D8" s="15" t="s">
        <v>151</v>
      </c>
      <c r="E8" s="15" t="s">
        <v>152</v>
      </c>
      <c r="F8" s="49">
        <v>81</v>
      </c>
      <c r="G8" s="49">
        <v>10</v>
      </c>
      <c r="H8" s="49">
        <v>6</v>
      </c>
      <c r="I8" s="49"/>
      <c r="J8" s="49"/>
      <c r="K8" s="49">
        <v>2</v>
      </c>
      <c r="L8" s="49">
        <v>6</v>
      </c>
      <c r="M8" s="49">
        <v>1</v>
      </c>
      <c r="N8" s="49"/>
      <c r="O8" s="49"/>
      <c r="P8" s="49">
        <v>4</v>
      </c>
      <c r="Q8" s="49"/>
      <c r="R8" s="49"/>
      <c r="S8" s="49">
        <v>4</v>
      </c>
      <c r="T8" s="49">
        <v>10</v>
      </c>
      <c r="U8" s="49">
        <v>3</v>
      </c>
      <c r="V8" s="49">
        <v>1</v>
      </c>
      <c r="W8" s="49">
        <v>5</v>
      </c>
      <c r="X8" s="49"/>
      <c r="Y8" s="49"/>
      <c r="Z8" s="49">
        <v>7</v>
      </c>
      <c r="AA8" s="49"/>
      <c r="AB8" s="49"/>
      <c r="AC8" s="49"/>
      <c r="AD8" s="49">
        <v>3</v>
      </c>
      <c r="AE8" s="49"/>
      <c r="AF8" s="49"/>
      <c r="AG8" s="49">
        <v>19</v>
      </c>
    </row>
    <row r="9" ht="26.1" customHeight="1" spans="1:33">
      <c r="A9" s="13"/>
      <c r="B9" s="13"/>
      <c r="C9" s="13"/>
      <c r="D9" s="17" t="s">
        <v>153</v>
      </c>
      <c r="E9" s="17" t="s">
        <v>154</v>
      </c>
      <c r="F9" s="49">
        <v>81</v>
      </c>
      <c r="G9" s="49">
        <v>10</v>
      </c>
      <c r="H9" s="49">
        <v>6</v>
      </c>
      <c r="I9" s="49"/>
      <c r="J9" s="49"/>
      <c r="K9" s="49">
        <v>2</v>
      </c>
      <c r="L9" s="49">
        <v>6</v>
      </c>
      <c r="M9" s="49">
        <v>1</v>
      </c>
      <c r="N9" s="49"/>
      <c r="O9" s="49"/>
      <c r="P9" s="49">
        <v>4</v>
      </c>
      <c r="Q9" s="49"/>
      <c r="R9" s="49"/>
      <c r="S9" s="49">
        <v>4</v>
      </c>
      <c r="T9" s="49">
        <v>10</v>
      </c>
      <c r="U9" s="49">
        <v>3</v>
      </c>
      <c r="V9" s="49">
        <v>1</v>
      </c>
      <c r="W9" s="49">
        <v>5</v>
      </c>
      <c r="X9" s="49"/>
      <c r="Y9" s="49"/>
      <c r="Z9" s="49">
        <v>7</v>
      </c>
      <c r="AA9" s="49"/>
      <c r="AB9" s="49"/>
      <c r="AC9" s="49"/>
      <c r="AD9" s="49">
        <v>3</v>
      </c>
      <c r="AE9" s="49"/>
      <c r="AF9" s="49"/>
      <c r="AG9" s="49">
        <v>19</v>
      </c>
    </row>
    <row r="10" ht="26.1" customHeight="1" spans="1:33">
      <c r="A10" s="21" t="s">
        <v>155</v>
      </c>
      <c r="B10" s="13"/>
      <c r="C10" s="13"/>
      <c r="D10" s="17" t="s">
        <v>153</v>
      </c>
      <c r="E10" s="16" t="s">
        <v>156</v>
      </c>
      <c r="F10" s="18">
        <v>81</v>
      </c>
      <c r="G10" s="18">
        <v>10</v>
      </c>
      <c r="H10" s="18">
        <v>6</v>
      </c>
      <c r="I10" s="18"/>
      <c r="J10" s="18"/>
      <c r="K10" s="18">
        <v>2</v>
      </c>
      <c r="L10" s="18">
        <v>6</v>
      </c>
      <c r="M10" s="18">
        <v>1</v>
      </c>
      <c r="N10" s="18"/>
      <c r="O10" s="18"/>
      <c r="P10" s="18">
        <v>4</v>
      </c>
      <c r="Q10" s="18"/>
      <c r="R10" s="18"/>
      <c r="S10" s="18">
        <v>4</v>
      </c>
      <c r="T10" s="18">
        <v>10</v>
      </c>
      <c r="U10" s="18">
        <v>3</v>
      </c>
      <c r="V10" s="18">
        <v>1</v>
      </c>
      <c r="W10" s="18">
        <v>5</v>
      </c>
      <c r="X10" s="18"/>
      <c r="Y10" s="18"/>
      <c r="Z10" s="18">
        <v>7</v>
      </c>
      <c r="AA10" s="18"/>
      <c r="AB10" s="18"/>
      <c r="AC10" s="18"/>
      <c r="AD10" s="18">
        <v>3</v>
      </c>
      <c r="AE10" s="18"/>
      <c r="AF10" s="18"/>
      <c r="AG10" s="18">
        <v>19</v>
      </c>
    </row>
    <row r="11" ht="26.1" customHeight="1" spans="1:33">
      <c r="A11" s="21" t="s">
        <v>155</v>
      </c>
      <c r="B11" s="21" t="s">
        <v>192</v>
      </c>
      <c r="C11" s="13"/>
      <c r="D11" s="17" t="s">
        <v>153</v>
      </c>
      <c r="E11" s="22" t="s">
        <v>189</v>
      </c>
      <c r="F11" s="18">
        <v>81</v>
      </c>
      <c r="G11" s="18">
        <v>10</v>
      </c>
      <c r="H11" s="18">
        <v>6</v>
      </c>
      <c r="I11" s="18"/>
      <c r="J11" s="18"/>
      <c r="K11" s="18">
        <v>2</v>
      </c>
      <c r="L11" s="18">
        <v>6</v>
      </c>
      <c r="M11" s="18">
        <v>1</v>
      </c>
      <c r="N11" s="18"/>
      <c r="O11" s="18"/>
      <c r="P11" s="18">
        <v>4</v>
      </c>
      <c r="Q11" s="18"/>
      <c r="R11" s="18"/>
      <c r="S11" s="18">
        <v>4</v>
      </c>
      <c r="T11" s="18">
        <v>10</v>
      </c>
      <c r="U11" s="18">
        <v>3</v>
      </c>
      <c r="V11" s="18">
        <v>1</v>
      </c>
      <c r="W11" s="18">
        <v>5</v>
      </c>
      <c r="X11" s="18"/>
      <c r="Y11" s="18"/>
      <c r="Z11" s="18">
        <v>7</v>
      </c>
      <c r="AA11" s="18"/>
      <c r="AB11" s="18"/>
      <c r="AC11" s="18"/>
      <c r="AD11" s="18">
        <v>3</v>
      </c>
      <c r="AE11" s="18"/>
      <c r="AF11" s="18"/>
      <c r="AG11" s="18">
        <v>19</v>
      </c>
    </row>
    <row r="12" ht="30.2" customHeight="1" spans="1:33">
      <c r="A12" s="21" t="s">
        <v>155</v>
      </c>
      <c r="B12" s="21" t="s">
        <v>192</v>
      </c>
      <c r="C12" s="21" t="s">
        <v>188</v>
      </c>
      <c r="D12" s="16" t="s">
        <v>234</v>
      </c>
      <c r="E12" s="5" t="s">
        <v>191</v>
      </c>
      <c r="F12" s="18">
        <v>81</v>
      </c>
      <c r="G12" s="18">
        <v>10</v>
      </c>
      <c r="H12" s="18">
        <v>6</v>
      </c>
      <c r="I12" s="18"/>
      <c r="J12" s="18"/>
      <c r="K12" s="18">
        <v>2</v>
      </c>
      <c r="L12" s="18">
        <v>6</v>
      </c>
      <c r="M12" s="18">
        <v>1</v>
      </c>
      <c r="N12" s="18"/>
      <c r="O12" s="18"/>
      <c r="P12" s="18">
        <v>4</v>
      </c>
      <c r="Q12" s="18"/>
      <c r="R12" s="18"/>
      <c r="S12" s="18">
        <v>4</v>
      </c>
      <c r="T12" s="18">
        <v>10</v>
      </c>
      <c r="U12" s="18">
        <v>3</v>
      </c>
      <c r="V12" s="18">
        <v>1</v>
      </c>
      <c r="W12" s="18">
        <v>5</v>
      </c>
      <c r="X12" s="18"/>
      <c r="Y12" s="18"/>
      <c r="Z12" s="18">
        <v>7</v>
      </c>
      <c r="AA12" s="18"/>
      <c r="AB12" s="18"/>
      <c r="AC12" s="18"/>
      <c r="AD12" s="18">
        <v>3</v>
      </c>
      <c r="AE12" s="18"/>
      <c r="AF12" s="18"/>
      <c r="AG12" s="18">
        <v>19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1"/>
  <sheetViews>
    <sheetView zoomScale="70" zoomScaleNormal="70" workbookViewId="0">
      <selection activeCell="E18" sqref="E18"/>
    </sheetView>
  </sheetViews>
  <sheetFormatPr defaultColWidth="10" defaultRowHeight="14"/>
  <cols>
    <col min="1" max="1" width="12.8727272727273" customWidth="1"/>
    <col min="2" max="2" width="21.2727272727273" customWidth="1"/>
    <col min="3" max="7" width="13.9090909090909" style="24" customWidth="1"/>
    <col min="8" max="9" width="14.1272727272727" style="24" customWidth="1"/>
    <col min="10" max="10" width="13.7545454545455" style="24" customWidth="1"/>
    <col min="11" max="12" width="12.3727272727273" style="24" customWidth="1"/>
    <col min="13" max="14" width="9.75454545454545" style="24" customWidth="1"/>
  </cols>
  <sheetData>
    <row r="2" ht="24" spans="1:14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>
      <c r="A3" s="26" t="s">
        <v>29</v>
      </c>
      <c r="B3" s="26"/>
      <c r="C3" s="27"/>
      <c r="D3" s="27"/>
      <c r="E3" s="27"/>
      <c r="F3" s="27"/>
      <c r="G3" s="27"/>
      <c r="H3" s="27"/>
      <c r="I3" s="29"/>
      <c r="J3" s="29"/>
      <c r="K3" s="29"/>
      <c r="L3" s="29"/>
      <c r="M3" s="29"/>
      <c r="N3" s="29"/>
    </row>
    <row r="4" spans="1:14">
      <c r="A4" s="28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43" t="s">
        <v>30</v>
      </c>
      <c r="N4" s="43"/>
    </row>
    <row r="5" spans="1:14">
      <c r="A5" s="28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  <c r="N5" s="43"/>
    </row>
    <row r="6" spans="1:14">
      <c r="A6" s="30" t="s">
        <v>332</v>
      </c>
      <c r="B6" s="30" t="s">
        <v>333</v>
      </c>
      <c r="C6" s="31" t="s">
        <v>334</v>
      </c>
      <c r="D6" s="31"/>
      <c r="E6" s="31"/>
      <c r="F6" s="31"/>
      <c r="G6" s="31"/>
      <c r="H6" s="31"/>
      <c r="I6" s="44" t="s">
        <v>335</v>
      </c>
      <c r="J6" s="45"/>
      <c r="K6" s="45"/>
      <c r="L6" s="45"/>
      <c r="M6" s="45"/>
      <c r="N6" s="46"/>
    </row>
    <row r="7" spans="1:14">
      <c r="A7" s="32"/>
      <c r="B7" s="32"/>
      <c r="C7" s="33" t="s">
        <v>336</v>
      </c>
      <c r="D7" s="33" t="s">
        <v>337</v>
      </c>
      <c r="E7" s="33" t="s">
        <v>338</v>
      </c>
      <c r="F7" s="33"/>
      <c r="G7" s="33"/>
      <c r="H7" s="33" t="s">
        <v>339</v>
      </c>
      <c r="I7" s="31" t="s">
        <v>336</v>
      </c>
      <c r="J7" s="31" t="s">
        <v>337</v>
      </c>
      <c r="K7" s="31" t="s">
        <v>338</v>
      </c>
      <c r="L7" s="31"/>
      <c r="M7" s="31"/>
      <c r="N7" s="31" t="s">
        <v>339</v>
      </c>
    </row>
    <row r="8" ht="24" spans="1:14">
      <c r="A8" s="34"/>
      <c r="B8" s="34"/>
      <c r="C8" s="33"/>
      <c r="D8" s="33"/>
      <c r="E8" s="33" t="s">
        <v>135</v>
      </c>
      <c r="F8" s="33" t="s">
        <v>340</v>
      </c>
      <c r="G8" s="33" t="s">
        <v>341</v>
      </c>
      <c r="H8" s="33"/>
      <c r="I8" s="31"/>
      <c r="J8" s="31"/>
      <c r="K8" s="31" t="s">
        <v>135</v>
      </c>
      <c r="L8" s="31" t="s">
        <v>340</v>
      </c>
      <c r="M8" s="31" t="s">
        <v>341</v>
      </c>
      <c r="N8" s="31"/>
    </row>
    <row r="9" spans="1:14">
      <c r="A9" s="35"/>
      <c r="B9" s="35" t="s">
        <v>133</v>
      </c>
      <c r="C9" s="36">
        <v>4.27</v>
      </c>
      <c r="D9" s="37"/>
      <c r="E9" s="36">
        <v>3.27</v>
      </c>
      <c r="F9" s="37"/>
      <c r="G9" s="36">
        <v>3.27</v>
      </c>
      <c r="H9" s="38">
        <v>1</v>
      </c>
      <c r="I9" s="47">
        <v>0.8</v>
      </c>
      <c r="J9" s="36">
        <v>4</v>
      </c>
      <c r="K9" s="36">
        <v>3</v>
      </c>
      <c r="L9" s="47"/>
      <c r="M9" s="36">
        <v>3</v>
      </c>
      <c r="N9" s="36">
        <v>1</v>
      </c>
    </row>
    <row r="10" spans="1:14">
      <c r="A10" s="39" t="s">
        <v>342</v>
      </c>
      <c r="B10" s="40" t="s">
        <v>152</v>
      </c>
      <c r="C10" s="36">
        <v>4.27</v>
      </c>
      <c r="D10" s="37"/>
      <c r="E10" s="36">
        <v>3.27</v>
      </c>
      <c r="F10" s="37"/>
      <c r="G10" s="36">
        <v>3.27</v>
      </c>
      <c r="H10" s="38">
        <v>1</v>
      </c>
      <c r="I10" s="47">
        <v>0.8</v>
      </c>
      <c r="J10" s="36">
        <v>4</v>
      </c>
      <c r="K10" s="36">
        <v>3</v>
      </c>
      <c r="L10" s="47"/>
      <c r="M10" s="36">
        <v>3</v>
      </c>
      <c r="N10" s="36">
        <v>1</v>
      </c>
    </row>
    <row r="11" spans="1:14">
      <c r="A11" s="16" t="s">
        <v>343</v>
      </c>
      <c r="B11" s="16" t="s">
        <v>154</v>
      </c>
      <c r="C11" s="41">
        <v>4.27</v>
      </c>
      <c r="D11" s="42"/>
      <c r="E11" s="41">
        <v>3.27</v>
      </c>
      <c r="F11" s="37"/>
      <c r="G11" s="41">
        <v>3.27</v>
      </c>
      <c r="H11" s="38">
        <v>1</v>
      </c>
      <c r="I11" s="48">
        <v>0.8</v>
      </c>
      <c r="J11" s="41">
        <v>4</v>
      </c>
      <c r="K11" s="41">
        <v>3</v>
      </c>
      <c r="L11" s="48"/>
      <c r="M11" s="41">
        <v>3</v>
      </c>
      <c r="N11" s="41">
        <v>1</v>
      </c>
    </row>
  </sheetData>
  <mergeCells count="15">
    <mergeCell ref="A2:N2"/>
    <mergeCell ref="A3:H3"/>
    <mergeCell ref="M4:N4"/>
    <mergeCell ref="C6:H6"/>
    <mergeCell ref="I6:N6"/>
    <mergeCell ref="E7:G7"/>
    <mergeCell ref="K7:M7"/>
    <mergeCell ref="A6:A8"/>
    <mergeCell ref="B6:B8"/>
    <mergeCell ref="C7:C8"/>
    <mergeCell ref="D7:D8"/>
    <mergeCell ref="H7:H8"/>
    <mergeCell ref="I7:I8"/>
    <mergeCell ref="J7:J8"/>
    <mergeCell ref="N7:N8"/>
  </mergeCells>
  <pageMargins left="0.75" right="0.75" top="0.270000010728836" bottom="0.270000010728836" header="0" footer="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15" sqref="C15"/>
    </sheetView>
  </sheetViews>
  <sheetFormatPr defaultColWidth="10" defaultRowHeight="14"/>
  <cols>
    <col min="1" max="1" width="16" customWidth="1"/>
    <col min="2" max="2" width="37.5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2" t="s">
        <v>21</v>
      </c>
      <c r="B2" s="12"/>
      <c r="C2" s="12"/>
      <c r="D2" s="12"/>
      <c r="E2" s="12"/>
      <c r="F2" s="12"/>
      <c r="G2" s="12"/>
      <c r="H2" s="12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11" t="s">
        <v>30</v>
      </c>
      <c r="H4" s="11"/>
    </row>
    <row r="5" ht="24.95" customHeight="1" spans="1:8">
      <c r="A5" s="4" t="s">
        <v>178</v>
      </c>
      <c r="B5" s="4" t="s">
        <v>179</v>
      </c>
      <c r="C5" s="4" t="s">
        <v>133</v>
      </c>
      <c r="D5" s="4" t="s">
        <v>344</v>
      </c>
      <c r="E5" s="4"/>
      <c r="F5" s="4"/>
      <c r="G5" s="4"/>
      <c r="H5" s="4" t="s">
        <v>181</v>
      </c>
    </row>
    <row r="6" ht="25.9" customHeight="1" spans="1:8">
      <c r="A6" s="4"/>
      <c r="B6" s="4"/>
      <c r="C6" s="4"/>
      <c r="D6" s="4" t="s">
        <v>135</v>
      </c>
      <c r="E6" s="4" t="s">
        <v>256</v>
      </c>
      <c r="F6" s="4"/>
      <c r="G6" s="4" t="s">
        <v>257</v>
      </c>
      <c r="H6" s="4"/>
    </row>
    <row r="7" ht="35.45" customHeight="1" spans="1:8">
      <c r="A7" s="4"/>
      <c r="B7" s="4"/>
      <c r="C7" s="4"/>
      <c r="D7" s="4"/>
      <c r="E7" s="4" t="s">
        <v>236</v>
      </c>
      <c r="F7" s="4" t="s">
        <v>228</v>
      </c>
      <c r="G7" s="4"/>
      <c r="H7" s="4"/>
    </row>
    <row r="8" ht="26.1" customHeight="1" spans="1:8">
      <c r="A8" s="13"/>
      <c r="B8" s="4" t="s">
        <v>133</v>
      </c>
      <c r="C8" s="14">
        <v>0</v>
      </c>
      <c r="D8" s="14"/>
      <c r="E8" s="14"/>
      <c r="F8" s="14"/>
      <c r="G8" s="14"/>
      <c r="H8" s="14"/>
    </row>
    <row r="9" ht="26.1" customHeight="1" spans="1:8">
      <c r="A9" s="15"/>
      <c r="B9" s="15"/>
      <c r="C9" s="14"/>
      <c r="D9" s="14"/>
      <c r="E9" s="14"/>
      <c r="F9" s="14"/>
      <c r="G9" s="14"/>
      <c r="H9" s="14"/>
    </row>
    <row r="10" ht="30.2" customHeight="1" spans="1:9">
      <c r="A10" s="17"/>
      <c r="B10" s="17"/>
      <c r="C10" s="14"/>
      <c r="D10" s="14"/>
      <c r="E10" s="14"/>
      <c r="F10" s="14"/>
      <c r="G10" s="14"/>
      <c r="H10" s="14"/>
      <c r="I10" s="19"/>
    </row>
    <row r="11" ht="30.2" customHeight="1" spans="1:9">
      <c r="A11" s="17"/>
      <c r="B11" s="17"/>
      <c r="C11" s="14"/>
      <c r="D11" s="14"/>
      <c r="E11" s="14"/>
      <c r="F11" s="14"/>
      <c r="G11" s="14"/>
      <c r="H11" s="14"/>
      <c r="I11" s="19"/>
    </row>
    <row r="12" ht="30.2" customHeight="1" spans="1:9">
      <c r="A12" s="17"/>
      <c r="B12" s="17"/>
      <c r="C12" s="14"/>
      <c r="D12" s="14"/>
      <c r="E12" s="14"/>
      <c r="F12" s="14"/>
      <c r="G12" s="14"/>
      <c r="H12" s="14"/>
      <c r="I12" s="19"/>
    </row>
    <row r="13" ht="30.2" customHeight="1" spans="1:8">
      <c r="A13" s="16"/>
      <c r="B13" s="16"/>
      <c r="C13" s="6"/>
      <c r="D13" s="6"/>
      <c r="E13" s="18"/>
      <c r="F13" s="18"/>
      <c r="G13" s="18"/>
      <c r="H13" s="18"/>
    </row>
    <row r="15" spans="3:3">
      <c r="C15" t="s">
        <v>345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2" sqref="E12"/>
    </sheetView>
  </sheetViews>
  <sheetFormatPr defaultColWidth="10" defaultRowHeight="14"/>
  <cols>
    <col min="1" max="1" width="6.87272727272727" customWidth="1"/>
    <col min="2" max="2" width="9" customWidth="1"/>
    <col min="3" max="3" width="8.12727272727273" customWidth="1"/>
    <col min="4" max="4" width="12.8727272727273" customWidth="1"/>
    <col min="5" max="5" width="32.6272727272727" customWidth="1"/>
    <col min="6" max="6" width="15.5" customWidth="1"/>
    <col min="7" max="14" width="14.6272727272727" customWidth="1"/>
    <col min="15" max="16" width="16.3727272727273" customWidth="1"/>
    <col min="17" max="17" width="12.3727272727273" customWidth="1"/>
    <col min="18" max="18" width="15.5" customWidth="1"/>
    <col min="19" max="19" width="14.5" customWidth="1"/>
    <col min="20" max="20" width="15.6272727272727" customWidth="1"/>
    <col min="21" max="22" width="9.75454545454545" customWidth="1"/>
  </cols>
  <sheetData>
    <row r="1" ht="16.35" customHeight="1" spans="1:1">
      <c r="A1" s="3"/>
    </row>
    <row r="2" ht="47.45" customHeight="1" spans="1:17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11" t="s">
        <v>30</v>
      </c>
      <c r="T4" s="11"/>
    </row>
    <row r="5" ht="27.6" customHeight="1" spans="1:20">
      <c r="A5" s="4" t="s">
        <v>177</v>
      </c>
      <c r="B5" s="4"/>
      <c r="C5" s="4"/>
      <c r="D5" s="4" t="s">
        <v>217</v>
      </c>
      <c r="E5" s="4" t="s">
        <v>218</v>
      </c>
      <c r="F5" s="4" t="s">
        <v>219</v>
      </c>
      <c r="G5" s="4" t="s">
        <v>220</v>
      </c>
      <c r="H5" s="4" t="s">
        <v>221</v>
      </c>
      <c r="I5" s="4" t="s">
        <v>222</v>
      </c>
      <c r="J5" s="4" t="s">
        <v>223</v>
      </c>
      <c r="K5" s="4" t="s">
        <v>224</v>
      </c>
      <c r="L5" s="4" t="s">
        <v>225</v>
      </c>
      <c r="M5" s="4" t="s">
        <v>226</v>
      </c>
      <c r="N5" s="4" t="s">
        <v>227</v>
      </c>
      <c r="O5" s="4" t="s">
        <v>228</v>
      </c>
      <c r="P5" s="4" t="s">
        <v>229</v>
      </c>
      <c r="Q5" s="4" t="s">
        <v>230</v>
      </c>
      <c r="R5" s="4" t="s">
        <v>231</v>
      </c>
      <c r="S5" s="4" t="s">
        <v>232</v>
      </c>
      <c r="T5" s="4" t="s">
        <v>233</v>
      </c>
    </row>
    <row r="6" ht="30.2" customHeight="1" spans="1:20">
      <c r="A6" s="4" t="s">
        <v>185</v>
      </c>
      <c r="B6" s="4" t="s">
        <v>186</v>
      </c>
      <c r="C6" s="4" t="s">
        <v>187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3"/>
      <c r="B7" s="13"/>
      <c r="C7" s="13"/>
      <c r="D7" s="13"/>
      <c r="E7" s="13" t="s">
        <v>133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.1" customHeight="1" spans="1:20">
      <c r="A8" s="13"/>
      <c r="B8" s="13"/>
      <c r="C8" s="13"/>
      <c r="D8" s="15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.1" customHeight="1" spans="1:20">
      <c r="A9" s="20"/>
      <c r="B9" s="20"/>
      <c r="C9" s="20"/>
      <c r="D9" s="17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.1" customHeight="1" spans="1:20">
      <c r="A10" s="21"/>
      <c r="B10" s="21"/>
      <c r="C10" s="21"/>
      <c r="D10" s="16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2" spans="5:5">
      <c r="E12" t="s">
        <v>345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17.5" customWidth="1"/>
    <col min="5" max="5" width="41.5" customWidth="1"/>
    <col min="6" max="6" width="18.7545454545455" customWidth="1"/>
    <col min="7" max="10" width="17.5" customWidth="1"/>
    <col min="11" max="11" width="17.7545454545455" customWidth="1"/>
    <col min="12" max="15" width="17.5" customWidth="1"/>
    <col min="16" max="16" width="16.3727272727273" customWidth="1"/>
    <col min="17" max="17" width="12.3727272727273" customWidth="1"/>
    <col min="18" max="18" width="15.5" customWidth="1"/>
    <col min="19" max="19" width="16.7545454545455" customWidth="1"/>
    <col min="20" max="20" width="14.6272727272727" customWidth="1"/>
    <col min="21" max="22" width="9.75454545454545" customWidth="1"/>
  </cols>
  <sheetData>
    <row r="1" ht="16.35" customHeight="1" spans="1:1">
      <c r="A1" s="3"/>
    </row>
    <row r="2" ht="47.45" customHeight="1" spans="1:19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11" t="s">
        <v>30</v>
      </c>
      <c r="Q4" s="11"/>
      <c r="R4" s="11"/>
      <c r="S4" s="11"/>
      <c r="T4" s="11"/>
    </row>
    <row r="5" ht="29.25" customHeight="1" spans="1:20">
      <c r="A5" s="4" t="s">
        <v>177</v>
      </c>
      <c r="B5" s="4"/>
      <c r="C5" s="4"/>
      <c r="D5" s="4" t="s">
        <v>217</v>
      </c>
      <c r="E5" s="4" t="s">
        <v>218</v>
      </c>
      <c r="F5" s="4" t="s">
        <v>235</v>
      </c>
      <c r="G5" s="4" t="s">
        <v>180</v>
      </c>
      <c r="H5" s="4"/>
      <c r="I5" s="4"/>
      <c r="J5" s="4"/>
      <c r="K5" s="4" t="s">
        <v>181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185</v>
      </c>
      <c r="B6" s="4" t="s">
        <v>186</v>
      </c>
      <c r="C6" s="4" t="s">
        <v>187</v>
      </c>
      <c r="D6" s="4"/>
      <c r="E6" s="4"/>
      <c r="F6" s="4"/>
      <c r="G6" s="4" t="s">
        <v>133</v>
      </c>
      <c r="H6" s="4" t="s">
        <v>236</v>
      </c>
      <c r="I6" s="4" t="s">
        <v>237</v>
      </c>
      <c r="J6" s="4" t="s">
        <v>228</v>
      </c>
      <c r="K6" s="4" t="s">
        <v>133</v>
      </c>
      <c r="L6" s="4" t="s">
        <v>239</v>
      </c>
      <c r="M6" s="4" t="s">
        <v>240</v>
      </c>
      <c r="N6" s="4" t="s">
        <v>230</v>
      </c>
      <c r="O6" s="4" t="s">
        <v>241</v>
      </c>
      <c r="P6" s="4" t="s">
        <v>242</v>
      </c>
      <c r="Q6" s="4" t="s">
        <v>243</v>
      </c>
      <c r="R6" s="4" t="s">
        <v>226</v>
      </c>
      <c r="S6" s="4" t="s">
        <v>229</v>
      </c>
      <c r="T6" s="4" t="s">
        <v>233</v>
      </c>
    </row>
    <row r="7" ht="28.5" customHeight="1" spans="1:20">
      <c r="A7" s="13"/>
      <c r="B7" s="13"/>
      <c r="C7" s="13"/>
      <c r="D7" s="13"/>
      <c r="E7" s="13" t="s">
        <v>133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.1" customHeight="1" spans="1:20">
      <c r="A8" s="13"/>
      <c r="B8" s="13"/>
      <c r="C8" s="13"/>
      <c r="D8" s="15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.1" customHeight="1" spans="1:20">
      <c r="A9" s="20"/>
      <c r="B9" s="20"/>
      <c r="C9" s="20"/>
      <c r="D9" s="17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.1" customHeight="1" spans="1:20">
      <c r="A10" s="21"/>
      <c r="B10" s="21"/>
      <c r="C10" s="21"/>
      <c r="D10" s="16"/>
      <c r="E10" s="22"/>
      <c r="F10" s="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5:5">
      <c r="E11" t="s">
        <v>345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85" customHeight="1" spans="1:3">
      <c r="A1" s="3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15" t="s">
        <v>6</v>
      </c>
      <c r="C3" s="15"/>
    </row>
    <row r="4" ht="32.65" customHeight="1" spans="2:3">
      <c r="B4" s="72">
        <v>1</v>
      </c>
      <c r="C4" s="73" t="s">
        <v>7</v>
      </c>
    </row>
    <row r="5" ht="32.65" customHeight="1" spans="2:3">
      <c r="B5" s="72">
        <v>2</v>
      </c>
      <c r="C5" s="74" t="s">
        <v>8</v>
      </c>
    </row>
    <row r="6" ht="32.65" customHeight="1" spans="2:3">
      <c r="B6" s="72">
        <v>3</v>
      </c>
      <c r="C6" s="73" t="s">
        <v>9</v>
      </c>
    </row>
    <row r="7" ht="32.65" customHeight="1" spans="2:3">
      <c r="B7" s="72">
        <v>4</v>
      </c>
      <c r="C7" s="73" t="s">
        <v>10</v>
      </c>
    </row>
    <row r="8" ht="32.65" customHeight="1" spans="2:3">
      <c r="B8" s="72">
        <v>5</v>
      </c>
      <c r="C8" s="73" t="s">
        <v>11</v>
      </c>
    </row>
    <row r="9" ht="32.65" customHeight="1" spans="2:3">
      <c r="B9" s="72">
        <v>6</v>
      </c>
      <c r="C9" s="73" t="s">
        <v>12</v>
      </c>
    </row>
    <row r="10" ht="32.65" customHeight="1" spans="2:3">
      <c r="B10" s="72">
        <v>7</v>
      </c>
      <c r="C10" s="73" t="s">
        <v>13</v>
      </c>
    </row>
    <row r="11" ht="32.65" customHeight="1" spans="2:3">
      <c r="B11" s="72">
        <v>8</v>
      </c>
      <c r="C11" s="73" t="s">
        <v>14</v>
      </c>
    </row>
    <row r="12" ht="32.65" customHeight="1" spans="2:3">
      <c r="B12" s="72">
        <v>9</v>
      </c>
      <c r="C12" s="73" t="s">
        <v>15</v>
      </c>
    </row>
    <row r="13" ht="32.65" customHeight="1" spans="2:3">
      <c r="B13" s="72">
        <v>10</v>
      </c>
      <c r="C13" s="73" t="s">
        <v>16</v>
      </c>
    </row>
    <row r="14" ht="32.65" customHeight="1" spans="2:3">
      <c r="B14" s="72">
        <v>11</v>
      </c>
      <c r="C14" s="73" t="s">
        <v>17</v>
      </c>
    </row>
    <row r="15" ht="32.65" customHeight="1" spans="2:3">
      <c r="B15" s="72">
        <v>12</v>
      </c>
      <c r="C15" s="73" t="s">
        <v>18</v>
      </c>
    </row>
    <row r="16" ht="32.65" customHeight="1" spans="2:3">
      <c r="B16" s="72">
        <v>13</v>
      </c>
      <c r="C16" s="73" t="s">
        <v>19</v>
      </c>
    </row>
    <row r="17" ht="32.65" customHeight="1" spans="2:3">
      <c r="B17" s="72">
        <v>14</v>
      </c>
      <c r="C17" s="73" t="s">
        <v>20</v>
      </c>
    </row>
    <row r="18" ht="32.65" customHeight="1" spans="2:3">
      <c r="B18" s="72">
        <v>15</v>
      </c>
      <c r="C18" s="73" t="s">
        <v>21</v>
      </c>
    </row>
    <row r="19" ht="32.65" customHeight="1" spans="2:3">
      <c r="B19" s="72">
        <v>16</v>
      </c>
      <c r="C19" s="73" t="s">
        <v>22</v>
      </c>
    </row>
    <row r="20" ht="32.65" customHeight="1" spans="2:3">
      <c r="B20" s="72">
        <v>17</v>
      </c>
      <c r="C20" s="73" t="s">
        <v>23</v>
      </c>
    </row>
    <row r="21" ht="32.65" customHeight="1" spans="2:3">
      <c r="B21" s="72">
        <v>18</v>
      </c>
      <c r="C21" s="73" t="s">
        <v>24</v>
      </c>
    </row>
    <row r="22" ht="32.65" customHeight="1" spans="2:3">
      <c r="B22" s="72">
        <v>19</v>
      </c>
      <c r="C22" s="73" t="s">
        <v>25</v>
      </c>
    </row>
    <row r="23" ht="32.65" customHeight="1" spans="2:3">
      <c r="B23" s="72">
        <v>20</v>
      </c>
      <c r="C23" s="73" t="s">
        <v>26</v>
      </c>
    </row>
    <row r="24" ht="32.65" customHeight="1" spans="2:3">
      <c r="B24" s="72">
        <v>21</v>
      </c>
      <c r="C24" s="73" t="s">
        <v>27</v>
      </c>
    </row>
    <row r="25" ht="32.65" customHeight="1" spans="2:3">
      <c r="B25" s="72">
        <v>22</v>
      </c>
      <c r="C25" s="73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4" sqref="C14"/>
    </sheetView>
  </sheetViews>
  <sheetFormatPr defaultColWidth="10" defaultRowHeight="14"/>
  <cols>
    <col min="1" max="1" width="16" customWidth="1"/>
    <col min="2" max="2" width="38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2" t="s">
        <v>346</v>
      </c>
      <c r="B2" s="12"/>
      <c r="C2" s="12"/>
      <c r="D2" s="12"/>
      <c r="E2" s="12"/>
      <c r="F2" s="12"/>
      <c r="G2" s="12"/>
      <c r="H2" s="12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11" t="s">
        <v>30</v>
      </c>
      <c r="H4" s="11"/>
    </row>
    <row r="5" ht="24.95" customHeight="1" spans="1:9">
      <c r="A5" s="4" t="s">
        <v>178</v>
      </c>
      <c r="B5" s="4" t="s">
        <v>179</v>
      </c>
      <c r="C5" s="4" t="s">
        <v>133</v>
      </c>
      <c r="D5" s="4" t="s">
        <v>347</v>
      </c>
      <c r="E5" s="4"/>
      <c r="F5" s="4"/>
      <c r="G5" s="4"/>
      <c r="H5" s="4" t="s">
        <v>181</v>
      </c>
      <c r="I5" s="3"/>
    </row>
    <row r="6" ht="25.9" customHeight="1" spans="1:8">
      <c r="A6" s="4"/>
      <c r="B6" s="4"/>
      <c r="C6" s="4"/>
      <c r="D6" s="4" t="s">
        <v>135</v>
      </c>
      <c r="E6" s="4" t="s">
        <v>256</v>
      </c>
      <c r="F6" s="4"/>
      <c r="G6" s="4" t="s">
        <v>257</v>
      </c>
      <c r="H6" s="4"/>
    </row>
    <row r="7" ht="35.45" customHeight="1" spans="1:8">
      <c r="A7" s="4"/>
      <c r="B7" s="4"/>
      <c r="C7" s="4"/>
      <c r="D7" s="4"/>
      <c r="E7" s="4" t="s">
        <v>236</v>
      </c>
      <c r="F7" s="4" t="s">
        <v>228</v>
      </c>
      <c r="G7" s="4"/>
      <c r="H7" s="4"/>
    </row>
    <row r="8" ht="26.1" customHeight="1" spans="1:8">
      <c r="A8" s="13"/>
      <c r="B8" s="4" t="s">
        <v>133</v>
      </c>
      <c r="C8" s="14">
        <v>0</v>
      </c>
      <c r="D8" s="14"/>
      <c r="E8" s="14"/>
      <c r="F8" s="14"/>
      <c r="G8" s="14"/>
      <c r="H8" s="14"/>
    </row>
    <row r="9" ht="26.1" customHeight="1" spans="1:8">
      <c r="A9" s="15"/>
      <c r="B9" s="15"/>
      <c r="C9" s="14"/>
      <c r="D9" s="14"/>
      <c r="E9" s="14"/>
      <c r="F9" s="14"/>
      <c r="G9" s="14"/>
      <c r="H9" s="14"/>
    </row>
    <row r="10" ht="30.2" customHeight="1" spans="1:9">
      <c r="A10" s="17"/>
      <c r="B10" s="17"/>
      <c r="C10" s="14"/>
      <c r="D10" s="14"/>
      <c r="E10" s="14"/>
      <c r="F10" s="14"/>
      <c r="G10" s="14"/>
      <c r="H10" s="14"/>
      <c r="I10" s="19"/>
    </row>
    <row r="11" ht="30.2" customHeight="1" spans="1:9">
      <c r="A11" s="17"/>
      <c r="B11" s="17"/>
      <c r="C11" s="14"/>
      <c r="D11" s="14"/>
      <c r="E11" s="14"/>
      <c r="F11" s="14"/>
      <c r="G11" s="14"/>
      <c r="H11" s="14"/>
      <c r="I11" s="19"/>
    </row>
    <row r="12" ht="30.2" customHeight="1" spans="1:9">
      <c r="A12" s="17"/>
      <c r="B12" s="17"/>
      <c r="C12" s="14"/>
      <c r="D12" s="14"/>
      <c r="E12" s="14"/>
      <c r="F12" s="14"/>
      <c r="G12" s="14"/>
      <c r="H12" s="14"/>
      <c r="I12" s="19"/>
    </row>
    <row r="13" ht="30.2" customHeight="1" spans="1:8">
      <c r="A13" s="16"/>
      <c r="B13" s="16"/>
      <c r="C13" s="6"/>
      <c r="D13" s="6"/>
      <c r="E13" s="18"/>
      <c r="F13" s="18"/>
      <c r="G13" s="18"/>
      <c r="H13" s="18"/>
    </row>
    <row r="14" spans="3:3">
      <c r="C14" t="s">
        <v>345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4" sqref="C14"/>
    </sheetView>
  </sheetViews>
  <sheetFormatPr defaultColWidth="10" defaultRowHeight="14"/>
  <cols>
    <col min="1" max="1" width="16" customWidth="1"/>
    <col min="2" max="2" width="31.1272727272727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2" t="s">
        <v>25</v>
      </c>
      <c r="B2" s="12"/>
      <c r="C2" s="12"/>
      <c r="D2" s="12"/>
      <c r="E2" s="12"/>
      <c r="F2" s="12"/>
      <c r="G2" s="12"/>
      <c r="H2" s="12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11" t="s">
        <v>30</v>
      </c>
      <c r="H4" s="11"/>
      <c r="I4" s="3"/>
    </row>
    <row r="5" ht="24.95" customHeight="1" spans="1:8">
      <c r="A5" s="4" t="s">
        <v>178</v>
      </c>
      <c r="B5" s="4" t="s">
        <v>179</v>
      </c>
      <c r="C5" s="4" t="s">
        <v>133</v>
      </c>
      <c r="D5" s="4" t="s">
        <v>348</v>
      </c>
      <c r="E5" s="4"/>
      <c r="F5" s="4"/>
      <c r="G5" s="4"/>
      <c r="H5" s="4" t="s">
        <v>181</v>
      </c>
    </row>
    <row r="6" ht="25.9" customHeight="1" spans="1:8">
      <c r="A6" s="4"/>
      <c r="B6" s="4"/>
      <c r="C6" s="4"/>
      <c r="D6" s="4" t="s">
        <v>135</v>
      </c>
      <c r="E6" s="4" t="s">
        <v>256</v>
      </c>
      <c r="F6" s="4"/>
      <c r="G6" s="4" t="s">
        <v>257</v>
      </c>
      <c r="H6" s="4"/>
    </row>
    <row r="7" ht="35.45" customHeight="1" spans="1:8">
      <c r="A7" s="4"/>
      <c r="B7" s="4"/>
      <c r="C7" s="4"/>
      <c r="D7" s="4"/>
      <c r="E7" s="4" t="s">
        <v>236</v>
      </c>
      <c r="F7" s="4" t="s">
        <v>228</v>
      </c>
      <c r="G7" s="4"/>
      <c r="H7" s="4"/>
    </row>
    <row r="8" ht="26.1" customHeight="1" spans="1:8">
      <c r="A8" s="13"/>
      <c r="B8" s="4" t="s">
        <v>133</v>
      </c>
      <c r="C8" s="14">
        <v>0</v>
      </c>
      <c r="D8" s="14"/>
      <c r="E8" s="14"/>
      <c r="F8" s="14"/>
      <c r="G8" s="14"/>
      <c r="H8" s="14"/>
    </row>
    <row r="9" ht="26.1" customHeight="1" spans="1:8">
      <c r="A9" s="15"/>
      <c r="B9" s="15"/>
      <c r="C9" s="14"/>
      <c r="D9" s="14"/>
      <c r="E9" s="14"/>
      <c r="F9" s="14"/>
      <c r="G9" s="14"/>
      <c r="H9" s="14"/>
    </row>
    <row r="10" ht="30.2" customHeight="1" spans="1:9">
      <c r="A10" s="17"/>
      <c r="B10" s="17"/>
      <c r="C10" s="14"/>
      <c r="D10" s="14"/>
      <c r="E10" s="14"/>
      <c r="F10" s="14"/>
      <c r="G10" s="14"/>
      <c r="H10" s="14"/>
      <c r="I10" s="19"/>
    </row>
    <row r="11" ht="30.2" customHeight="1" spans="1:9">
      <c r="A11" s="17"/>
      <c r="B11" s="17"/>
      <c r="C11" s="14"/>
      <c r="D11" s="14"/>
      <c r="E11" s="14"/>
      <c r="F11" s="14"/>
      <c r="G11" s="14"/>
      <c r="H11" s="14"/>
      <c r="I11" s="19"/>
    </row>
    <row r="12" ht="30.2" customHeight="1" spans="1:9">
      <c r="A12" s="17"/>
      <c r="B12" s="17"/>
      <c r="C12" s="14"/>
      <c r="D12" s="14"/>
      <c r="E12" s="14"/>
      <c r="F12" s="14"/>
      <c r="G12" s="14"/>
      <c r="H12" s="14"/>
      <c r="I12" s="19"/>
    </row>
    <row r="13" ht="30.2" customHeight="1" spans="1:8">
      <c r="A13" s="16"/>
      <c r="B13" s="16"/>
      <c r="C13" s="6"/>
      <c r="D13" s="6"/>
      <c r="E13" s="18"/>
      <c r="F13" s="18"/>
      <c r="G13" s="18"/>
      <c r="H13" s="18"/>
    </row>
    <row r="14" spans="3:3">
      <c r="C14" t="s">
        <v>345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"/>
  <cols>
    <col min="1" max="1" width="12.8727272727273" customWidth="1"/>
    <col min="2" max="2" width="45" customWidth="1"/>
    <col min="3" max="3" width="14.8727272727273" customWidth="1"/>
    <col min="4" max="4" width="12.8727272727273" customWidth="1"/>
    <col min="5" max="12" width="13.2545454545455" customWidth="1"/>
    <col min="13" max="13" width="15.3727272727273" customWidth="1"/>
    <col min="14" max="14" width="17.1272727272727" customWidth="1"/>
    <col min="15" max="18" width="9.75454545454545" customWidth="1"/>
  </cols>
  <sheetData>
    <row r="1" ht="16.35" customHeight="1" spans="1:1">
      <c r="A1" s="3"/>
    </row>
    <row r="2" ht="45.75" customHeight="1" spans="1:14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11" t="s">
        <v>30</v>
      </c>
      <c r="N4" s="11"/>
    </row>
    <row r="5" ht="26.1" customHeight="1" spans="1:14">
      <c r="A5" s="4" t="s">
        <v>217</v>
      </c>
      <c r="B5" s="4" t="s">
        <v>349</v>
      </c>
      <c r="C5" s="4" t="s">
        <v>350</v>
      </c>
      <c r="D5" s="4"/>
      <c r="E5" s="4"/>
      <c r="F5" s="4"/>
      <c r="G5" s="4"/>
      <c r="H5" s="4"/>
      <c r="I5" s="4"/>
      <c r="J5" s="4"/>
      <c r="K5" s="4"/>
      <c r="L5" s="4"/>
      <c r="M5" s="4" t="s">
        <v>351</v>
      </c>
      <c r="N5" s="4"/>
    </row>
    <row r="6" ht="31.9" customHeight="1" spans="1:14">
      <c r="A6" s="4"/>
      <c r="B6" s="4"/>
      <c r="C6" s="4" t="s">
        <v>352</v>
      </c>
      <c r="D6" s="4" t="s">
        <v>136</v>
      </c>
      <c r="E6" s="4"/>
      <c r="F6" s="4"/>
      <c r="G6" s="4"/>
      <c r="H6" s="4"/>
      <c r="I6" s="4"/>
      <c r="J6" s="4" t="s">
        <v>353</v>
      </c>
      <c r="K6" s="4" t="s">
        <v>138</v>
      </c>
      <c r="L6" s="4" t="s">
        <v>139</v>
      </c>
      <c r="M6" s="4" t="s">
        <v>354</v>
      </c>
      <c r="N6" s="4" t="s">
        <v>355</v>
      </c>
    </row>
    <row r="7" ht="38.85" customHeight="1" spans="1:14">
      <c r="A7" s="4"/>
      <c r="B7" s="4"/>
      <c r="C7" s="4"/>
      <c r="D7" s="4" t="s">
        <v>356</v>
      </c>
      <c r="E7" s="4" t="s">
        <v>357</v>
      </c>
      <c r="F7" s="4" t="s">
        <v>358</v>
      </c>
      <c r="G7" s="4" t="s">
        <v>359</v>
      </c>
      <c r="H7" s="4" t="s">
        <v>360</v>
      </c>
      <c r="I7" s="4" t="s">
        <v>361</v>
      </c>
      <c r="J7" s="4"/>
      <c r="K7" s="4"/>
      <c r="L7" s="4"/>
      <c r="M7" s="4"/>
      <c r="N7" s="4"/>
    </row>
    <row r="8" ht="26.1" customHeight="1" spans="1:14">
      <c r="A8" s="13"/>
      <c r="B8" s="4" t="s">
        <v>133</v>
      </c>
      <c r="C8" s="14">
        <v>71</v>
      </c>
      <c r="D8" s="14">
        <v>71</v>
      </c>
      <c r="E8" s="14"/>
      <c r="F8" s="14">
        <v>71</v>
      </c>
      <c r="G8" s="14"/>
      <c r="H8" s="14"/>
      <c r="I8" s="14"/>
      <c r="J8" s="14"/>
      <c r="K8" s="14"/>
      <c r="L8" s="14"/>
      <c r="M8" s="14">
        <v>71</v>
      </c>
      <c r="N8" s="13"/>
    </row>
    <row r="9" ht="26.1" customHeight="1" spans="1:14">
      <c r="A9" s="15" t="s">
        <v>151</v>
      </c>
      <c r="B9" s="15" t="s">
        <v>152</v>
      </c>
      <c r="C9" s="14">
        <v>71</v>
      </c>
      <c r="D9" s="14">
        <v>71</v>
      </c>
      <c r="E9" s="14"/>
      <c r="F9" s="14">
        <v>71</v>
      </c>
      <c r="G9" s="14"/>
      <c r="H9" s="14"/>
      <c r="I9" s="14"/>
      <c r="J9" s="14"/>
      <c r="K9" s="14"/>
      <c r="L9" s="14"/>
      <c r="M9" s="14">
        <v>71</v>
      </c>
      <c r="N9" s="13"/>
    </row>
    <row r="10" ht="26.1" customHeight="1" spans="1:14">
      <c r="A10" s="16" t="s">
        <v>362</v>
      </c>
      <c r="B10" s="16" t="s">
        <v>363</v>
      </c>
      <c r="C10" s="6">
        <v>20</v>
      </c>
      <c r="D10" s="6">
        <v>20</v>
      </c>
      <c r="E10" s="6"/>
      <c r="F10" s="6">
        <v>20</v>
      </c>
      <c r="G10" s="6"/>
      <c r="H10" s="6"/>
      <c r="I10" s="6"/>
      <c r="J10" s="6"/>
      <c r="K10" s="6"/>
      <c r="L10" s="6"/>
      <c r="M10" s="6">
        <v>20</v>
      </c>
      <c r="N10" s="5"/>
    </row>
    <row r="11" ht="26.1" customHeight="1" spans="1:14">
      <c r="A11" s="16" t="s">
        <v>362</v>
      </c>
      <c r="B11" s="16" t="s">
        <v>364</v>
      </c>
      <c r="C11" s="6">
        <v>21</v>
      </c>
      <c r="D11" s="6">
        <v>21</v>
      </c>
      <c r="E11" s="6"/>
      <c r="F11" s="6">
        <v>21</v>
      </c>
      <c r="G11" s="6"/>
      <c r="H11" s="6"/>
      <c r="I11" s="6"/>
      <c r="J11" s="6"/>
      <c r="K11" s="6"/>
      <c r="L11" s="6"/>
      <c r="M11" s="6">
        <v>21</v>
      </c>
      <c r="N11" s="5"/>
    </row>
    <row r="12" ht="26.1" customHeight="1" spans="1:14">
      <c r="A12" s="16" t="s">
        <v>362</v>
      </c>
      <c r="B12" s="16" t="s">
        <v>365</v>
      </c>
      <c r="C12" s="6">
        <v>30</v>
      </c>
      <c r="D12" s="6">
        <v>30</v>
      </c>
      <c r="E12" s="6"/>
      <c r="F12" s="6">
        <v>30</v>
      </c>
      <c r="G12" s="6"/>
      <c r="H12" s="6"/>
      <c r="I12" s="6"/>
      <c r="J12" s="6"/>
      <c r="K12" s="6"/>
      <c r="L12" s="6"/>
      <c r="M12" s="6">
        <v>30</v>
      </c>
      <c r="N12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zoomScale="70" zoomScaleNormal="70" workbookViewId="0">
      <selection activeCell="L36" sqref="L36"/>
    </sheetView>
  </sheetViews>
  <sheetFormatPr defaultColWidth="10" defaultRowHeight="14"/>
  <cols>
    <col min="1" max="1" width="9.75454545454545" customWidth="1"/>
    <col min="2" max="2" width="25.5" customWidth="1"/>
    <col min="3" max="3" width="12.8727272727273" customWidth="1"/>
    <col min="4" max="4" width="16.3727272727273" customWidth="1"/>
    <col min="5" max="5" width="17.7545454545455" customWidth="1"/>
    <col min="6" max="6" width="14" customWidth="1"/>
    <col min="7" max="7" width="13.3727272727273" customWidth="1"/>
    <col min="8" max="8" width="12.3727272727273" customWidth="1"/>
    <col min="9" max="9" width="21.6272727272727" customWidth="1"/>
    <col min="10" max="10" width="17" customWidth="1"/>
    <col min="11" max="11" width="15.6272727272727" customWidth="1"/>
    <col min="12" max="12" width="14.7545454545455" customWidth="1"/>
    <col min="13" max="13" width="16.8727272727273" customWidth="1"/>
    <col min="14" max="14" width="19.1272727272727" customWidth="1"/>
    <col min="15" max="18" width="9.75454545454545" customWidth="1"/>
  </cols>
  <sheetData>
    <row r="1" ht="16.3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" customHeight="1" spans="1:14">
      <c r="A2" s="3"/>
      <c r="B2" s="3"/>
      <c r="C2" s="12" t="s">
        <v>366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 t="s">
        <v>30</v>
      </c>
      <c r="N4" s="11"/>
    </row>
    <row r="5" ht="33.6" customHeight="1" spans="1:14">
      <c r="A5" s="4" t="s">
        <v>217</v>
      </c>
      <c r="B5" s="4" t="s">
        <v>367</v>
      </c>
      <c r="C5" s="4" t="s">
        <v>368</v>
      </c>
      <c r="D5" s="4" t="s">
        <v>369</v>
      </c>
      <c r="E5" s="4" t="s">
        <v>370</v>
      </c>
      <c r="F5" s="4" t="s">
        <v>371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372</v>
      </c>
      <c r="G6" s="4" t="s">
        <v>373</v>
      </c>
      <c r="H6" s="4" t="s">
        <v>374</v>
      </c>
      <c r="I6" s="4" t="s">
        <v>375</v>
      </c>
      <c r="J6" s="4" t="s">
        <v>376</v>
      </c>
      <c r="K6" s="4" t="s">
        <v>377</v>
      </c>
      <c r="L6" s="4" t="s">
        <v>378</v>
      </c>
      <c r="M6" s="4" t="s">
        <v>379</v>
      </c>
      <c r="N6" s="4" t="s">
        <v>380</v>
      </c>
    </row>
    <row r="7" ht="28.5" customHeight="1" spans="1:14">
      <c r="A7" s="13" t="s">
        <v>2</v>
      </c>
      <c r="B7" s="13" t="s">
        <v>4</v>
      </c>
      <c r="C7" s="14">
        <v>71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43.15" customHeight="1" spans="1:14">
      <c r="A8" s="5" t="s">
        <v>153</v>
      </c>
      <c r="B8" s="5" t="s">
        <v>381</v>
      </c>
      <c r="C8" s="6">
        <v>20</v>
      </c>
      <c r="D8" s="5" t="s">
        <v>382</v>
      </c>
      <c r="E8" s="5" t="s">
        <v>383</v>
      </c>
      <c r="F8" s="13" t="s">
        <v>384</v>
      </c>
      <c r="G8" s="5" t="s">
        <v>385</v>
      </c>
      <c r="H8" s="5" t="s">
        <v>386</v>
      </c>
      <c r="I8" s="5" t="s">
        <v>387</v>
      </c>
      <c r="J8" s="5" t="s">
        <v>386</v>
      </c>
      <c r="K8" s="5" t="s">
        <v>388</v>
      </c>
      <c r="L8" s="5" t="s">
        <v>389</v>
      </c>
      <c r="M8" s="5" t="s">
        <v>390</v>
      </c>
      <c r="N8" s="5"/>
    </row>
    <row r="9" ht="43.15" customHeight="1" spans="1:14">
      <c r="A9" s="5"/>
      <c r="B9" s="5"/>
      <c r="C9" s="6"/>
      <c r="D9" s="5"/>
      <c r="E9" s="5"/>
      <c r="F9" s="13" t="s">
        <v>391</v>
      </c>
      <c r="G9" s="5" t="s">
        <v>392</v>
      </c>
      <c r="H9" s="5" t="s">
        <v>393</v>
      </c>
      <c r="I9" s="5" t="s">
        <v>394</v>
      </c>
      <c r="J9" s="5" t="s">
        <v>393</v>
      </c>
      <c r="K9" s="5" t="s">
        <v>395</v>
      </c>
      <c r="L9" s="5" t="s">
        <v>389</v>
      </c>
      <c r="M9" s="5" t="s">
        <v>390</v>
      </c>
      <c r="N9" s="5"/>
    </row>
    <row r="10" ht="43.15" customHeight="1" spans="1:14">
      <c r="A10" s="5"/>
      <c r="B10" s="5"/>
      <c r="C10" s="6"/>
      <c r="D10" s="5"/>
      <c r="E10" s="5"/>
      <c r="F10" s="13"/>
      <c r="G10" s="5" t="s">
        <v>396</v>
      </c>
      <c r="H10" s="5" t="s">
        <v>397</v>
      </c>
      <c r="I10" s="5" t="s">
        <v>394</v>
      </c>
      <c r="J10" s="5" t="s">
        <v>397</v>
      </c>
      <c r="K10" s="5" t="s">
        <v>395</v>
      </c>
      <c r="L10" s="5" t="s">
        <v>398</v>
      </c>
      <c r="M10" s="5" t="s">
        <v>390</v>
      </c>
      <c r="N10" s="5"/>
    </row>
    <row r="11" ht="43.15" customHeight="1" spans="1:14">
      <c r="A11" s="5"/>
      <c r="B11" s="5"/>
      <c r="C11" s="6"/>
      <c r="D11" s="5"/>
      <c r="E11" s="5"/>
      <c r="F11" s="13"/>
      <c r="G11" s="5" t="s">
        <v>399</v>
      </c>
      <c r="H11" s="5" t="s">
        <v>400</v>
      </c>
      <c r="I11" s="5" t="s">
        <v>401</v>
      </c>
      <c r="J11" s="5" t="s">
        <v>400</v>
      </c>
      <c r="K11" s="5" t="s">
        <v>395</v>
      </c>
      <c r="L11" s="5" t="s">
        <v>389</v>
      </c>
      <c r="M11" s="5" t="s">
        <v>402</v>
      </c>
      <c r="N11" s="5"/>
    </row>
    <row r="12" ht="43.15" customHeight="1" spans="1:14">
      <c r="A12" s="5"/>
      <c r="B12" s="5"/>
      <c r="C12" s="6"/>
      <c r="D12" s="5"/>
      <c r="E12" s="5"/>
      <c r="F12" s="13" t="s">
        <v>403</v>
      </c>
      <c r="G12" s="5" t="s">
        <v>404</v>
      </c>
      <c r="H12" s="5" t="s">
        <v>405</v>
      </c>
      <c r="I12" s="5" t="s">
        <v>401</v>
      </c>
      <c r="J12" s="5" t="s">
        <v>405</v>
      </c>
      <c r="K12" s="5" t="s">
        <v>395</v>
      </c>
      <c r="L12" s="5" t="s">
        <v>389</v>
      </c>
      <c r="M12" s="5" t="s">
        <v>406</v>
      </c>
      <c r="N12" s="5"/>
    </row>
    <row r="13" ht="43.15" customHeight="1" spans="1:14">
      <c r="A13" s="5"/>
      <c r="B13" s="5"/>
      <c r="C13" s="6"/>
      <c r="D13" s="5"/>
      <c r="E13" s="5"/>
      <c r="F13" s="13"/>
      <c r="G13" s="5" t="s">
        <v>407</v>
      </c>
      <c r="H13" s="5" t="s">
        <v>408</v>
      </c>
      <c r="I13" s="5" t="s">
        <v>401</v>
      </c>
      <c r="J13" s="5" t="s">
        <v>408</v>
      </c>
      <c r="K13" s="5" t="s">
        <v>395</v>
      </c>
      <c r="L13" s="5" t="s">
        <v>389</v>
      </c>
      <c r="M13" s="5" t="s">
        <v>406</v>
      </c>
      <c r="N13" s="5"/>
    </row>
    <row r="14" ht="43.15" customHeight="1" spans="1:14">
      <c r="A14" s="5"/>
      <c r="B14" s="5"/>
      <c r="C14" s="6"/>
      <c r="D14" s="5"/>
      <c r="E14" s="5"/>
      <c r="F14" s="13"/>
      <c r="G14" s="5" t="s">
        <v>409</v>
      </c>
      <c r="H14" s="5" t="s">
        <v>410</v>
      </c>
      <c r="I14" s="5" t="s">
        <v>411</v>
      </c>
      <c r="J14" s="5" t="s">
        <v>410</v>
      </c>
      <c r="K14" s="5" t="s">
        <v>395</v>
      </c>
      <c r="L14" s="5" t="s">
        <v>412</v>
      </c>
      <c r="M14" s="5" t="s">
        <v>406</v>
      </c>
      <c r="N14" s="5"/>
    </row>
    <row r="15" ht="43.15" customHeight="1" spans="1:14">
      <c r="A15" s="5"/>
      <c r="B15" s="5"/>
      <c r="C15" s="6"/>
      <c r="D15" s="5"/>
      <c r="E15" s="5"/>
      <c r="F15" s="13" t="s">
        <v>413</v>
      </c>
      <c r="G15" s="5" t="s">
        <v>414</v>
      </c>
      <c r="H15" s="5" t="s">
        <v>415</v>
      </c>
      <c r="I15" s="5" t="s">
        <v>416</v>
      </c>
      <c r="J15" s="5" t="s">
        <v>415</v>
      </c>
      <c r="K15" s="5" t="s">
        <v>395</v>
      </c>
      <c r="L15" s="5" t="s">
        <v>417</v>
      </c>
      <c r="M15" s="5" t="s">
        <v>406</v>
      </c>
      <c r="N15" s="5"/>
    </row>
    <row r="16" ht="43.15" customHeight="1" spans="1:14">
      <c r="A16" s="5"/>
      <c r="B16" s="5"/>
      <c r="C16" s="6"/>
      <c r="D16" s="5"/>
      <c r="E16" s="5"/>
      <c r="F16" s="13"/>
      <c r="G16" s="5" t="s">
        <v>418</v>
      </c>
      <c r="H16" s="5" t="s">
        <v>419</v>
      </c>
      <c r="I16" s="5" t="s">
        <v>401</v>
      </c>
      <c r="J16" s="5" t="s">
        <v>419</v>
      </c>
      <c r="K16" s="5" t="s">
        <v>395</v>
      </c>
      <c r="L16" s="5" t="s">
        <v>389</v>
      </c>
      <c r="M16" s="5" t="s">
        <v>406</v>
      </c>
      <c r="N16" s="5"/>
    </row>
    <row r="17" ht="43.15" customHeight="1" spans="1:14">
      <c r="A17" s="5"/>
      <c r="B17" s="5"/>
      <c r="C17" s="6"/>
      <c r="D17" s="5"/>
      <c r="E17" s="5"/>
      <c r="F17" s="13"/>
      <c r="G17" s="5" t="s">
        <v>420</v>
      </c>
      <c r="H17" s="5" t="s">
        <v>421</v>
      </c>
      <c r="I17" s="5" t="s">
        <v>401</v>
      </c>
      <c r="J17" s="5" t="s">
        <v>421</v>
      </c>
      <c r="K17" s="5" t="s">
        <v>395</v>
      </c>
      <c r="L17" s="5" t="s">
        <v>389</v>
      </c>
      <c r="M17" s="5" t="s">
        <v>406</v>
      </c>
      <c r="N17" s="5"/>
    </row>
    <row r="18" ht="43.15" customHeight="1" spans="1:14">
      <c r="A18" s="5" t="s">
        <v>153</v>
      </c>
      <c r="B18" s="5" t="s">
        <v>422</v>
      </c>
      <c r="C18" s="6">
        <v>21</v>
      </c>
      <c r="D18" s="5" t="s">
        <v>423</v>
      </c>
      <c r="E18" s="5" t="s">
        <v>383</v>
      </c>
      <c r="F18" s="13" t="s">
        <v>391</v>
      </c>
      <c r="G18" s="5" t="s">
        <v>392</v>
      </c>
      <c r="H18" s="5" t="s">
        <v>424</v>
      </c>
      <c r="I18" s="5" t="s">
        <v>425</v>
      </c>
      <c r="J18" s="5" t="s">
        <v>424</v>
      </c>
      <c r="K18" s="5" t="s">
        <v>426</v>
      </c>
      <c r="L18" s="5" t="s">
        <v>398</v>
      </c>
      <c r="M18" s="5" t="s">
        <v>390</v>
      </c>
      <c r="N18" s="5"/>
    </row>
    <row r="19" ht="43.15" customHeight="1" spans="1:14">
      <c r="A19" s="5"/>
      <c r="B19" s="5"/>
      <c r="C19" s="6"/>
      <c r="D19" s="5"/>
      <c r="E19" s="5"/>
      <c r="F19" s="13"/>
      <c r="G19" s="5" t="s">
        <v>396</v>
      </c>
      <c r="H19" s="5" t="s">
        <v>427</v>
      </c>
      <c r="I19" s="5" t="s">
        <v>425</v>
      </c>
      <c r="J19" s="5" t="s">
        <v>427</v>
      </c>
      <c r="K19" s="5" t="s">
        <v>426</v>
      </c>
      <c r="L19" s="5" t="s">
        <v>398</v>
      </c>
      <c r="M19" s="5" t="s">
        <v>390</v>
      </c>
      <c r="N19" s="5"/>
    </row>
    <row r="20" ht="43.15" customHeight="1" spans="1:14">
      <c r="A20" s="5"/>
      <c r="B20" s="5"/>
      <c r="C20" s="6"/>
      <c r="D20" s="5"/>
      <c r="E20" s="5"/>
      <c r="F20" s="13"/>
      <c r="G20" s="5" t="s">
        <v>399</v>
      </c>
      <c r="H20" s="5" t="s">
        <v>428</v>
      </c>
      <c r="I20" s="5" t="s">
        <v>425</v>
      </c>
      <c r="J20" s="5" t="s">
        <v>428</v>
      </c>
      <c r="K20" s="5" t="s">
        <v>426</v>
      </c>
      <c r="L20" s="5" t="s">
        <v>398</v>
      </c>
      <c r="M20" s="5" t="s">
        <v>390</v>
      </c>
      <c r="N20" s="5"/>
    </row>
    <row r="21" ht="43.15" customHeight="1" spans="1:14">
      <c r="A21" s="5"/>
      <c r="B21" s="5"/>
      <c r="C21" s="6"/>
      <c r="D21" s="5"/>
      <c r="E21" s="5"/>
      <c r="F21" s="13" t="s">
        <v>384</v>
      </c>
      <c r="G21" s="5" t="s">
        <v>385</v>
      </c>
      <c r="H21" s="5" t="s">
        <v>429</v>
      </c>
      <c r="I21" s="5" t="s">
        <v>430</v>
      </c>
      <c r="J21" s="5" t="s">
        <v>429</v>
      </c>
      <c r="K21" s="5" t="s">
        <v>388</v>
      </c>
      <c r="L21" s="5" t="s">
        <v>389</v>
      </c>
      <c r="M21" s="5" t="s">
        <v>406</v>
      </c>
      <c r="N21" s="5"/>
    </row>
    <row r="22" ht="43.15" customHeight="1" spans="1:14">
      <c r="A22" s="5"/>
      <c r="B22" s="5"/>
      <c r="C22" s="6"/>
      <c r="D22" s="5"/>
      <c r="E22" s="5"/>
      <c r="F22" s="13" t="s">
        <v>403</v>
      </c>
      <c r="G22" s="5" t="s">
        <v>404</v>
      </c>
      <c r="H22" s="5" t="s">
        <v>431</v>
      </c>
      <c r="I22" s="5" t="s">
        <v>394</v>
      </c>
      <c r="J22" s="5" t="s">
        <v>432</v>
      </c>
      <c r="K22" s="5" t="s">
        <v>395</v>
      </c>
      <c r="L22" s="5" t="s">
        <v>389</v>
      </c>
      <c r="M22" s="5" t="s">
        <v>406</v>
      </c>
      <c r="N22" s="5"/>
    </row>
    <row r="23" ht="43.15" customHeight="1" spans="1:14">
      <c r="A23" s="5"/>
      <c r="B23" s="5"/>
      <c r="C23" s="6"/>
      <c r="D23" s="5"/>
      <c r="E23" s="5"/>
      <c r="F23" s="13"/>
      <c r="G23" s="5" t="s">
        <v>407</v>
      </c>
      <c r="H23" s="5" t="s">
        <v>433</v>
      </c>
      <c r="I23" s="5" t="s">
        <v>434</v>
      </c>
      <c r="J23" s="5" t="s">
        <v>433</v>
      </c>
      <c r="K23" s="5" t="s">
        <v>395</v>
      </c>
      <c r="L23" s="5" t="s">
        <v>417</v>
      </c>
      <c r="M23" s="5" t="s">
        <v>406</v>
      </c>
      <c r="N23" s="5"/>
    </row>
    <row r="24" ht="43.15" customHeight="1" spans="1:14">
      <c r="A24" s="5"/>
      <c r="B24" s="5"/>
      <c r="C24" s="6"/>
      <c r="D24" s="5"/>
      <c r="E24" s="5"/>
      <c r="F24" s="13"/>
      <c r="G24" s="5" t="s">
        <v>409</v>
      </c>
      <c r="H24" s="5" t="s">
        <v>435</v>
      </c>
      <c r="I24" s="5" t="s">
        <v>436</v>
      </c>
      <c r="J24" s="5" t="s">
        <v>435</v>
      </c>
      <c r="K24" s="5" t="s">
        <v>395</v>
      </c>
      <c r="L24" s="5" t="s">
        <v>437</v>
      </c>
      <c r="M24" s="5" t="s">
        <v>406</v>
      </c>
      <c r="N24" s="5"/>
    </row>
    <row r="25" ht="43.15" customHeight="1" spans="1:14">
      <c r="A25" s="5"/>
      <c r="B25" s="5"/>
      <c r="C25" s="6"/>
      <c r="D25" s="5"/>
      <c r="E25" s="5"/>
      <c r="F25" s="13" t="s">
        <v>413</v>
      </c>
      <c r="G25" s="5" t="s">
        <v>420</v>
      </c>
      <c r="H25" s="5" t="s">
        <v>438</v>
      </c>
      <c r="I25" s="5" t="s">
        <v>401</v>
      </c>
      <c r="J25" s="5" t="s">
        <v>438</v>
      </c>
      <c r="K25" s="5" t="s">
        <v>395</v>
      </c>
      <c r="L25" s="5" t="s">
        <v>389</v>
      </c>
      <c r="M25" s="5" t="s">
        <v>406</v>
      </c>
      <c r="N25" s="5"/>
    </row>
    <row r="26" ht="43.15" customHeight="1" spans="1:14">
      <c r="A26" s="5"/>
      <c r="B26" s="5"/>
      <c r="C26" s="6"/>
      <c r="D26" s="5"/>
      <c r="E26" s="5"/>
      <c r="F26" s="13"/>
      <c r="G26" s="5" t="s">
        <v>414</v>
      </c>
      <c r="H26" s="5" t="s">
        <v>439</v>
      </c>
      <c r="I26" s="5" t="s">
        <v>440</v>
      </c>
      <c r="J26" s="5" t="s">
        <v>441</v>
      </c>
      <c r="K26" s="5" t="s">
        <v>395</v>
      </c>
      <c r="L26" s="5" t="s">
        <v>442</v>
      </c>
      <c r="M26" s="5" t="s">
        <v>406</v>
      </c>
      <c r="N26" s="5"/>
    </row>
    <row r="27" ht="43.15" customHeight="1" spans="1:14">
      <c r="A27" s="5"/>
      <c r="B27" s="5"/>
      <c r="C27" s="6"/>
      <c r="D27" s="5"/>
      <c r="E27" s="5"/>
      <c r="F27" s="13"/>
      <c r="G27" s="5" t="s">
        <v>418</v>
      </c>
      <c r="H27" s="5" t="s">
        <v>443</v>
      </c>
      <c r="I27" s="5" t="s">
        <v>434</v>
      </c>
      <c r="J27" s="5" t="s">
        <v>443</v>
      </c>
      <c r="K27" s="5" t="s">
        <v>395</v>
      </c>
      <c r="L27" s="5" t="s">
        <v>417</v>
      </c>
      <c r="M27" s="5" t="s">
        <v>406</v>
      </c>
      <c r="N27" s="5"/>
    </row>
    <row r="28" ht="43.15" customHeight="1" spans="1:14">
      <c r="A28" s="5" t="s">
        <v>153</v>
      </c>
      <c r="B28" s="5" t="s">
        <v>444</v>
      </c>
      <c r="C28" s="6">
        <v>30</v>
      </c>
      <c r="D28" s="5" t="s">
        <v>445</v>
      </c>
      <c r="E28" s="5" t="s">
        <v>383</v>
      </c>
      <c r="F28" s="13" t="s">
        <v>413</v>
      </c>
      <c r="G28" s="5" t="s">
        <v>418</v>
      </c>
      <c r="H28" s="5" t="s">
        <v>446</v>
      </c>
      <c r="I28" s="5" t="s">
        <v>447</v>
      </c>
      <c r="J28" s="5" t="s">
        <v>448</v>
      </c>
      <c r="K28" s="5" t="s">
        <v>395</v>
      </c>
      <c r="L28" s="5" t="s">
        <v>449</v>
      </c>
      <c r="M28" s="5" t="s">
        <v>450</v>
      </c>
      <c r="N28" s="5"/>
    </row>
    <row r="29" ht="43.15" customHeight="1" spans="1:14">
      <c r="A29" s="5"/>
      <c r="B29" s="5"/>
      <c r="C29" s="6"/>
      <c r="D29" s="5"/>
      <c r="E29" s="5"/>
      <c r="F29" s="13"/>
      <c r="G29" s="5" t="s">
        <v>414</v>
      </c>
      <c r="H29" s="5" t="s">
        <v>451</v>
      </c>
      <c r="I29" s="5">
        <f>100%</f>
        <v>1</v>
      </c>
      <c r="J29" s="5" t="s">
        <v>451</v>
      </c>
      <c r="K29" s="5" t="s">
        <v>395</v>
      </c>
      <c r="L29" s="5" t="s">
        <v>389</v>
      </c>
      <c r="M29" s="5" t="s">
        <v>452</v>
      </c>
      <c r="N29" s="5"/>
    </row>
    <row r="30" ht="43.15" customHeight="1" spans="1:14">
      <c r="A30" s="5"/>
      <c r="B30" s="5"/>
      <c r="C30" s="6"/>
      <c r="D30" s="5"/>
      <c r="E30" s="5"/>
      <c r="F30" s="13"/>
      <c r="G30" s="5" t="s">
        <v>420</v>
      </c>
      <c r="H30" s="5" t="s">
        <v>453</v>
      </c>
      <c r="I30" s="5">
        <f>100%</f>
        <v>1</v>
      </c>
      <c r="J30" s="5" t="s">
        <v>453</v>
      </c>
      <c r="K30" s="5" t="s">
        <v>395</v>
      </c>
      <c r="L30" s="5" t="s">
        <v>389</v>
      </c>
      <c r="M30" s="5" t="s">
        <v>452</v>
      </c>
      <c r="N30" s="5"/>
    </row>
    <row r="31" ht="43.15" customHeight="1" spans="1:14">
      <c r="A31" s="5"/>
      <c r="B31" s="5"/>
      <c r="C31" s="6"/>
      <c r="D31" s="5"/>
      <c r="E31" s="5"/>
      <c r="F31" s="13" t="s">
        <v>403</v>
      </c>
      <c r="G31" s="5" t="s">
        <v>409</v>
      </c>
      <c r="H31" s="5" t="s">
        <v>454</v>
      </c>
      <c r="I31" s="5" t="s">
        <v>394</v>
      </c>
      <c r="J31" s="5" t="s">
        <v>454</v>
      </c>
      <c r="K31" s="5" t="s">
        <v>395</v>
      </c>
      <c r="L31" s="5" t="s">
        <v>389</v>
      </c>
      <c r="M31" s="5" t="s">
        <v>406</v>
      </c>
      <c r="N31" s="5"/>
    </row>
    <row r="32" ht="43.15" customHeight="1" spans="1:14">
      <c r="A32" s="5"/>
      <c r="B32" s="5"/>
      <c r="C32" s="6"/>
      <c r="D32" s="5"/>
      <c r="E32" s="5"/>
      <c r="F32" s="13"/>
      <c r="G32" s="5" t="s">
        <v>404</v>
      </c>
      <c r="H32" s="5" t="s">
        <v>448</v>
      </c>
      <c r="I32" s="5">
        <f>100%</f>
        <v>1</v>
      </c>
      <c r="J32" s="5" t="s">
        <v>448</v>
      </c>
      <c r="K32" s="5" t="s">
        <v>395</v>
      </c>
      <c r="L32" s="5" t="s">
        <v>455</v>
      </c>
      <c r="M32" s="5" t="s">
        <v>406</v>
      </c>
      <c r="N32" s="5"/>
    </row>
    <row r="33" ht="43.15" customHeight="1" spans="1:14">
      <c r="A33" s="5"/>
      <c r="B33" s="5"/>
      <c r="C33" s="6"/>
      <c r="D33" s="5"/>
      <c r="E33" s="5"/>
      <c r="F33" s="13"/>
      <c r="G33" s="5" t="s">
        <v>407</v>
      </c>
      <c r="H33" s="5" t="s">
        <v>456</v>
      </c>
      <c r="I33" s="5">
        <f>100%</f>
        <v>1</v>
      </c>
      <c r="J33" s="5" t="s">
        <v>456</v>
      </c>
      <c r="K33" s="5" t="s">
        <v>395</v>
      </c>
      <c r="L33" s="5" t="s">
        <v>455</v>
      </c>
      <c r="M33" s="5" t="s">
        <v>406</v>
      </c>
      <c r="N33" s="5"/>
    </row>
    <row r="34" ht="43.15" customHeight="1" spans="1:14">
      <c r="A34" s="5"/>
      <c r="B34" s="5"/>
      <c r="C34" s="6"/>
      <c r="D34" s="5"/>
      <c r="E34" s="5"/>
      <c r="F34" s="13" t="s">
        <v>384</v>
      </c>
      <c r="G34" s="5" t="s">
        <v>385</v>
      </c>
      <c r="H34" s="5" t="s">
        <v>457</v>
      </c>
      <c r="I34" s="5" t="s">
        <v>394</v>
      </c>
      <c r="J34" s="5" t="s">
        <v>457</v>
      </c>
      <c r="K34" s="5" t="s">
        <v>388</v>
      </c>
      <c r="L34" s="5" t="s">
        <v>389</v>
      </c>
      <c r="M34" s="5" t="s">
        <v>406</v>
      </c>
      <c r="N34" s="5"/>
    </row>
    <row r="35" ht="43.15" customHeight="1" spans="1:14">
      <c r="A35" s="5"/>
      <c r="B35" s="5"/>
      <c r="C35" s="6"/>
      <c r="D35" s="5"/>
      <c r="E35" s="5"/>
      <c r="F35" s="13" t="s">
        <v>391</v>
      </c>
      <c r="G35" s="5" t="s">
        <v>399</v>
      </c>
      <c r="H35" s="5" t="s">
        <v>458</v>
      </c>
      <c r="I35" s="5" t="s">
        <v>459</v>
      </c>
      <c r="J35" s="5" t="s">
        <v>460</v>
      </c>
      <c r="K35" s="5" t="s">
        <v>426</v>
      </c>
      <c r="L35" s="5" t="s">
        <v>449</v>
      </c>
      <c r="M35" s="5" t="s">
        <v>406</v>
      </c>
      <c r="N35" s="5"/>
    </row>
    <row r="36" ht="43.15" customHeight="1" spans="1:14">
      <c r="A36" s="5"/>
      <c r="B36" s="5"/>
      <c r="C36" s="6"/>
      <c r="D36" s="5"/>
      <c r="E36" s="5"/>
      <c r="F36" s="13"/>
      <c r="G36" s="5" t="s">
        <v>396</v>
      </c>
      <c r="H36" s="5" t="s">
        <v>461</v>
      </c>
      <c r="I36" s="5" t="s">
        <v>462</v>
      </c>
      <c r="J36" s="5" t="s">
        <v>461</v>
      </c>
      <c r="K36" s="5" t="s">
        <v>426</v>
      </c>
      <c r="L36" s="5" t="s">
        <v>398</v>
      </c>
      <c r="M36" s="5" t="s">
        <v>402</v>
      </c>
      <c r="N36" s="5"/>
    </row>
    <row r="37" ht="43.15" customHeight="1" spans="1:14">
      <c r="A37" s="5"/>
      <c r="B37" s="5"/>
      <c r="C37" s="6"/>
      <c r="D37" s="5"/>
      <c r="E37" s="5"/>
      <c r="F37" s="13"/>
      <c r="G37" s="5" t="s">
        <v>392</v>
      </c>
      <c r="H37" s="5" t="s">
        <v>463</v>
      </c>
      <c r="I37" s="5">
        <f>100%</f>
        <v>1</v>
      </c>
      <c r="J37" s="5" t="s">
        <v>463</v>
      </c>
      <c r="K37" s="5" t="s">
        <v>426</v>
      </c>
      <c r="L37" s="5" t="s">
        <v>389</v>
      </c>
      <c r="M37" s="5" t="s">
        <v>406</v>
      </c>
      <c r="N37" s="5"/>
    </row>
  </sheetData>
  <mergeCells count="33">
    <mergeCell ref="C2:N2"/>
    <mergeCell ref="A3:N3"/>
    <mergeCell ref="M4:N4"/>
    <mergeCell ref="F5:N5"/>
    <mergeCell ref="A5:A6"/>
    <mergeCell ref="A8:A17"/>
    <mergeCell ref="A18:A27"/>
    <mergeCell ref="A28:A37"/>
    <mergeCell ref="B5:B6"/>
    <mergeCell ref="B8:B17"/>
    <mergeCell ref="B18:B27"/>
    <mergeCell ref="B28:B37"/>
    <mergeCell ref="C5:C6"/>
    <mergeCell ref="C8:C17"/>
    <mergeCell ref="C18:C27"/>
    <mergeCell ref="C28:C37"/>
    <mergeCell ref="D5:D6"/>
    <mergeCell ref="D8:D17"/>
    <mergeCell ref="D18:D27"/>
    <mergeCell ref="D28:D37"/>
    <mergeCell ref="E5:E6"/>
    <mergeCell ref="E8:E17"/>
    <mergeCell ref="E18:E27"/>
    <mergeCell ref="E28:E37"/>
    <mergeCell ref="F9:F11"/>
    <mergeCell ref="F12:F14"/>
    <mergeCell ref="F15:F17"/>
    <mergeCell ref="F18:F20"/>
    <mergeCell ref="F22:F24"/>
    <mergeCell ref="F25:F27"/>
    <mergeCell ref="F28:F30"/>
    <mergeCell ref="F31:F33"/>
    <mergeCell ref="F35:F37"/>
  </mergeCells>
  <pageMargins left="0.75" right="0.75" top="0.270000010728836" bottom="0.270000010728836" header="0" footer="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zoomScale="85" zoomScaleNormal="85" workbookViewId="0">
      <selection activeCell="J20" sqref="J20"/>
    </sheetView>
  </sheetViews>
  <sheetFormatPr defaultColWidth="10" defaultRowHeight="14"/>
  <cols>
    <col min="1" max="1" width="12.8727272727273" customWidth="1"/>
    <col min="2" max="2" width="25.5" customWidth="1"/>
    <col min="3" max="3" width="9.75454545454545" customWidth="1"/>
    <col min="4" max="4" width="12.8727272727273" customWidth="1"/>
    <col min="5" max="6" width="9.75454545454545" customWidth="1"/>
    <col min="7" max="7" width="16.3727272727273" customWidth="1"/>
    <col min="8" max="8" width="17.7545454545455" customWidth="1"/>
    <col min="9" max="9" width="14" customWidth="1"/>
    <col min="10" max="10" width="41.6272727272727" customWidth="1"/>
    <col min="11" max="11" width="9.75454545454545" customWidth="1"/>
    <col min="12" max="12" width="15.1272727272727" customWidth="1"/>
    <col min="13" max="16" width="9.75454545454545" customWidth="1"/>
    <col min="17" max="17" width="24.3727272727273" customWidth="1"/>
    <col min="18" max="18" width="15.7545454545455" customWidth="1"/>
    <col min="19" max="19" width="9.75454545454545" customWidth="1"/>
  </cols>
  <sheetData>
    <row r="1" ht="42.2" customHeight="1" spans="1:18">
      <c r="A1" s="1" t="s">
        <v>464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1" t="s">
        <v>30</v>
      </c>
      <c r="R3" s="11"/>
    </row>
    <row r="4" ht="29.25" customHeight="1" spans="1:18">
      <c r="A4" s="4" t="s">
        <v>332</v>
      </c>
      <c r="B4" s="4" t="s">
        <v>333</v>
      </c>
      <c r="C4" s="4" t="s">
        <v>466</v>
      </c>
      <c r="D4" s="4"/>
      <c r="E4" s="4"/>
      <c r="F4" s="4"/>
      <c r="G4" s="4"/>
      <c r="H4" s="4"/>
      <c r="I4" s="4"/>
      <c r="J4" s="4" t="s">
        <v>467</v>
      </c>
      <c r="K4" s="9" t="s">
        <v>468</v>
      </c>
      <c r="L4" s="9"/>
      <c r="M4" s="9"/>
      <c r="N4" s="9"/>
      <c r="O4" s="9"/>
      <c r="P4" s="9"/>
      <c r="Q4" s="9"/>
      <c r="R4" s="9"/>
    </row>
    <row r="5" ht="32.85" customHeight="1" spans="1:18">
      <c r="A5" s="4"/>
      <c r="B5" s="4"/>
      <c r="C5" s="4" t="s">
        <v>368</v>
      </c>
      <c r="D5" s="4" t="s">
        <v>469</v>
      </c>
      <c r="E5" s="4"/>
      <c r="F5" s="4"/>
      <c r="G5" s="4"/>
      <c r="H5" s="4" t="s">
        <v>470</v>
      </c>
      <c r="I5" s="4"/>
      <c r="J5" s="4"/>
      <c r="K5" s="9"/>
      <c r="L5" s="9"/>
      <c r="M5" s="9"/>
      <c r="N5" s="9"/>
      <c r="O5" s="9"/>
      <c r="P5" s="9"/>
      <c r="Q5" s="9"/>
      <c r="R5" s="9"/>
    </row>
    <row r="6" ht="38.85" customHeight="1" spans="1:18">
      <c r="A6" s="4"/>
      <c r="B6" s="4"/>
      <c r="C6" s="4"/>
      <c r="D6" s="4" t="s">
        <v>136</v>
      </c>
      <c r="E6" s="4" t="s">
        <v>471</v>
      </c>
      <c r="F6" s="4" t="s">
        <v>140</v>
      </c>
      <c r="G6" s="4" t="s">
        <v>472</v>
      </c>
      <c r="H6" s="4" t="s">
        <v>180</v>
      </c>
      <c r="I6" s="4" t="s">
        <v>181</v>
      </c>
      <c r="J6" s="4"/>
      <c r="K6" s="4" t="s">
        <v>372</v>
      </c>
      <c r="L6" s="4" t="s">
        <v>373</v>
      </c>
      <c r="M6" s="4" t="s">
        <v>374</v>
      </c>
      <c r="N6" s="4" t="s">
        <v>379</v>
      </c>
      <c r="O6" s="4" t="s">
        <v>375</v>
      </c>
      <c r="P6" s="4" t="s">
        <v>473</v>
      </c>
      <c r="Q6" s="4" t="s">
        <v>474</v>
      </c>
      <c r="R6" s="4" t="s">
        <v>380</v>
      </c>
    </row>
    <row r="7" ht="26.65" customHeight="1" spans="1:18">
      <c r="A7" s="5" t="s">
        <v>2</v>
      </c>
      <c r="B7" s="5" t="s">
        <v>4</v>
      </c>
      <c r="C7" s="6">
        <v>571.8</v>
      </c>
      <c r="D7" s="6">
        <v>571.8</v>
      </c>
      <c r="E7" s="6"/>
      <c r="F7" s="6"/>
      <c r="G7" s="6"/>
      <c r="H7" s="6">
        <v>500.8</v>
      </c>
      <c r="I7" s="6">
        <v>71</v>
      </c>
      <c r="J7" s="5" t="s">
        <v>383</v>
      </c>
      <c r="K7" s="10" t="s">
        <v>403</v>
      </c>
      <c r="L7" s="10" t="s">
        <v>475</v>
      </c>
      <c r="M7" s="10" t="s">
        <v>476</v>
      </c>
      <c r="N7" s="10" t="s">
        <v>390</v>
      </c>
      <c r="O7" s="10" t="s">
        <v>425</v>
      </c>
      <c r="P7" s="10" t="s">
        <v>477</v>
      </c>
      <c r="Q7" s="10" t="s">
        <v>478</v>
      </c>
      <c r="R7" s="10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10"/>
      <c r="L8" s="10" t="s">
        <v>479</v>
      </c>
      <c r="M8" s="10" t="s">
        <v>480</v>
      </c>
      <c r="N8" s="10" t="s">
        <v>390</v>
      </c>
      <c r="O8" s="10" t="s">
        <v>425</v>
      </c>
      <c r="P8" s="10" t="s">
        <v>477</v>
      </c>
      <c r="Q8" s="10" t="s">
        <v>481</v>
      </c>
      <c r="R8" s="10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10" t="s">
        <v>391</v>
      </c>
      <c r="L9" s="10" t="s">
        <v>482</v>
      </c>
      <c r="M9" s="10" t="s">
        <v>483</v>
      </c>
      <c r="N9" s="10" t="s">
        <v>390</v>
      </c>
      <c r="O9" s="10" t="s">
        <v>484</v>
      </c>
      <c r="P9" s="10" t="s">
        <v>477</v>
      </c>
      <c r="Q9" s="10" t="s">
        <v>485</v>
      </c>
      <c r="R9" s="10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10"/>
      <c r="L10" s="10" t="s">
        <v>486</v>
      </c>
      <c r="M10" s="10" t="s">
        <v>487</v>
      </c>
      <c r="N10" s="10" t="s">
        <v>406</v>
      </c>
      <c r="O10" s="10" t="s">
        <v>488</v>
      </c>
      <c r="P10" s="10" t="s">
        <v>389</v>
      </c>
      <c r="Q10" s="10" t="s">
        <v>489</v>
      </c>
      <c r="R10" s="10"/>
    </row>
    <row r="19" ht="21" spans="8:8">
      <c r="H19" s="7"/>
    </row>
    <row r="20" ht="16.5" spans="8:8">
      <c r="H20" s="8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55" zoomScaleNormal="55" workbookViewId="0">
      <selection activeCell="D13" sqref="D13"/>
    </sheetView>
  </sheetViews>
  <sheetFormatPr defaultColWidth="10" defaultRowHeight="14" outlineLevelCol="7"/>
  <cols>
    <col min="1" max="1" width="41.8727272727273" customWidth="1"/>
    <col min="2" max="2" width="15.7545454545455" customWidth="1"/>
    <col min="3" max="3" width="36.6272727272727" customWidth="1"/>
    <col min="4" max="4" width="26.3727272727273" customWidth="1"/>
    <col min="5" max="5" width="32.8727272727273" customWidth="1"/>
    <col min="6" max="6" width="17.5" customWidth="1"/>
    <col min="7" max="7" width="27.5" customWidth="1"/>
    <col min="8" max="8" width="14.6272727272727" customWidth="1"/>
    <col min="9" max="9" width="9.75454545454545" customWidth="1"/>
  </cols>
  <sheetData>
    <row r="1" ht="16.35" customHeight="1" spans="1:8">
      <c r="A1" s="3"/>
      <c r="H1" s="70"/>
    </row>
    <row r="2" ht="36.2" customHeight="1" spans="1:8">
      <c r="A2" s="12" t="s">
        <v>7</v>
      </c>
      <c r="B2" s="12"/>
      <c r="C2" s="12"/>
      <c r="D2" s="12"/>
      <c r="E2" s="12"/>
      <c r="F2" s="12"/>
      <c r="G2" s="12"/>
      <c r="H2" s="12"/>
    </row>
    <row r="3" ht="26.65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26.65" customHeight="1" spans="1:8">
      <c r="A4" s="2"/>
      <c r="B4" s="2"/>
      <c r="C4" s="2"/>
      <c r="G4" s="69" t="s">
        <v>30</v>
      </c>
      <c r="H4" s="69"/>
    </row>
    <row r="5" ht="42.2" customHeight="1" spans="1:8">
      <c r="A5" s="71" t="s">
        <v>31</v>
      </c>
      <c r="B5" s="71"/>
      <c r="C5" s="71" t="s">
        <v>32</v>
      </c>
      <c r="D5" s="71"/>
      <c r="E5" s="71"/>
      <c r="F5" s="71"/>
      <c r="G5" s="71"/>
      <c r="H5" s="71"/>
    </row>
    <row r="6" ht="38.85" customHeight="1" spans="1:8">
      <c r="A6" s="71" t="s">
        <v>33</v>
      </c>
      <c r="B6" s="71" t="s">
        <v>34</v>
      </c>
      <c r="C6" s="71" t="s">
        <v>35</v>
      </c>
      <c r="D6" s="71" t="s">
        <v>34</v>
      </c>
      <c r="E6" s="71" t="s">
        <v>36</v>
      </c>
      <c r="F6" s="71" t="s">
        <v>34</v>
      </c>
      <c r="G6" s="71" t="s">
        <v>37</v>
      </c>
      <c r="H6" s="71" t="s">
        <v>34</v>
      </c>
    </row>
    <row r="7" ht="29.25" customHeight="1" spans="1:8">
      <c r="A7" s="13" t="s">
        <v>38</v>
      </c>
      <c r="B7" s="6">
        <v>571.8</v>
      </c>
      <c r="C7" s="5" t="s">
        <v>39</v>
      </c>
      <c r="D7" s="18">
        <v>449.7</v>
      </c>
      <c r="E7" s="13" t="s">
        <v>40</v>
      </c>
      <c r="F7" s="14">
        <v>500.8</v>
      </c>
      <c r="G7" s="5" t="s">
        <v>41</v>
      </c>
      <c r="H7" s="6">
        <v>440.8</v>
      </c>
    </row>
    <row r="8" ht="29.25" customHeight="1" spans="1:8">
      <c r="A8" s="5" t="s">
        <v>42</v>
      </c>
      <c r="B8" s="6">
        <v>500.8</v>
      </c>
      <c r="C8" s="5" t="s">
        <v>43</v>
      </c>
      <c r="D8" s="18"/>
      <c r="E8" s="5" t="s">
        <v>44</v>
      </c>
      <c r="F8" s="6">
        <v>419.8</v>
      </c>
      <c r="G8" s="5" t="s">
        <v>45</v>
      </c>
      <c r="H8" s="6">
        <v>81</v>
      </c>
    </row>
    <row r="9" ht="29.25" customHeight="1" spans="1:8">
      <c r="A9" s="13" t="s">
        <v>46</v>
      </c>
      <c r="B9" s="6">
        <v>71</v>
      </c>
      <c r="C9" s="5" t="s">
        <v>47</v>
      </c>
      <c r="D9" s="18"/>
      <c r="E9" s="5" t="s">
        <v>48</v>
      </c>
      <c r="F9" s="6">
        <v>81</v>
      </c>
      <c r="G9" s="5" t="s">
        <v>49</v>
      </c>
      <c r="H9" s="6"/>
    </row>
    <row r="10" ht="29.25" customHeight="1" spans="1:8">
      <c r="A10" s="5" t="s">
        <v>50</v>
      </c>
      <c r="B10" s="6"/>
      <c r="C10" s="5" t="s">
        <v>51</v>
      </c>
      <c r="D10" s="18"/>
      <c r="E10" s="5" t="s">
        <v>52</v>
      </c>
      <c r="F10" s="6"/>
      <c r="G10" s="5" t="s">
        <v>53</v>
      </c>
      <c r="H10" s="6">
        <v>50</v>
      </c>
    </row>
    <row r="11" ht="29.25" customHeight="1" spans="1:8">
      <c r="A11" s="5" t="s">
        <v>54</v>
      </c>
      <c r="B11" s="6"/>
      <c r="C11" s="5" t="s">
        <v>55</v>
      </c>
      <c r="D11" s="18"/>
      <c r="E11" s="13" t="s">
        <v>56</v>
      </c>
      <c r="F11" s="14">
        <v>71</v>
      </c>
      <c r="G11" s="5" t="s">
        <v>57</v>
      </c>
      <c r="H11" s="6"/>
    </row>
    <row r="12" ht="29.25" customHeight="1" spans="1:8">
      <c r="A12" s="5" t="s">
        <v>58</v>
      </c>
      <c r="B12" s="6"/>
      <c r="C12" s="5" t="s">
        <v>59</v>
      </c>
      <c r="D12" s="18"/>
      <c r="E12" s="5" t="s">
        <v>60</v>
      </c>
      <c r="F12" s="6">
        <v>21</v>
      </c>
      <c r="G12" s="5" t="s">
        <v>61</v>
      </c>
      <c r="H12" s="6"/>
    </row>
    <row r="13" ht="29.25" customHeight="1" spans="1:8">
      <c r="A13" s="5" t="s">
        <v>62</v>
      </c>
      <c r="B13" s="6"/>
      <c r="C13" s="5" t="s">
        <v>63</v>
      </c>
      <c r="D13" s="18"/>
      <c r="E13" s="5" t="s">
        <v>64</v>
      </c>
      <c r="F13" s="6"/>
      <c r="G13" s="5" t="s">
        <v>65</v>
      </c>
      <c r="H13" s="6"/>
    </row>
    <row r="14" ht="29.25" customHeight="1" spans="1:8">
      <c r="A14" s="5" t="s">
        <v>66</v>
      </c>
      <c r="B14" s="6"/>
      <c r="C14" s="5" t="s">
        <v>67</v>
      </c>
      <c r="D14" s="18">
        <v>66.5</v>
      </c>
      <c r="E14" s="5" t="s">
        <v>68</v>
      </c>
      <c r="F14" s="6"/>
      <c r="G14" s="5" t="s">
        <v>69</v>
      </c>
      <c r="H14" s="6"/>
    </row>
    <row r="15" ht="29.25" customHeight="1" spans="1:8">
      <c r="A15" s="5" t="s">
        <v>70</v>
      </c>
      <c r="B15" s="6"/>
      <c r="C15" s="5" t="s">
        <v>71</v>
      </c>
      <c r="D15" s="18"/>
      <c r="E15" s="5" t="s">
        <v>72</v>
      </c>
      <c r="F15" s="6"/>
      <c r="G15" s="5" t="s">
        <v>73</v>
      </c>
      <c r="H15" s="6"/>
    </row>
    <row r="16" ht="29.25" customHeight="1" spans="1:8">
      <c r="A16" s="5" t="s">
        <v>74</v>
      </c>
      <c r="B16" s="6"/>
      <c r="C16" s="5" t="s">
        <v>75</v>
      </c>
      <c r="D16" s="18">
        <v>21.5</v>
      </c>
      <c r="E16" s="5" t="s">
        <v>76</v>
      </c>
      <c r="F16" s="6">
        <v>50</v>
      </c>
      <c r="G16" s="5" t="s">
        <v>77</v>
      </c>
      <c r="H16" s="6"/>
    </row>
    <row r="17" ht="29.25" customHeight="1" spans="1:8">
      <c r="A17" s="5" t="s">
        <v>78</v>
      </c>
      <c r="B17" s="6">
        <v>71</v>
      </c>
      <c r="C17" s="5" t="s">
        <v>79</v>
      </c>
      <c r="D17" s="18"/>
      <c r="E17" s="5" t="s">
        <v>80</v>
      </c>
      <c r="F17" s="6"/>
      <c r="G17" s="5" t="s">
        <v>81</v>
      </c>
      <c r="H17" s="6"/>
    </row>
    <row r="18" ht="29.25" customHeight="1" spans="1:8">
      <c r="A18" s="5" t="s">
        <v>82</v>
      </c>
      <c r="B18" s="6"/>
      <c r="C18" s="5" t="s">
        <v>83</v>
      </c>
      <c r="D18" s="18"/>
      <c r="E18" s="5" t="s">
        <v>84</v>
      </c>
      <c r="F18" s="6"/>
      <c r="G18" s="5" t="s">
        <v>85</v>
      </c>
      <c r="H18" s="6"/>
    </row>
    <row r="19" ht="29.25" customHeight="1" spans="1:8">
      <c r="A19" s="5" t="s">
        <v>86</v>
      </c>
      <c r="B19" s="6"/>
      <c r="C19" s="5" t="s">
        <v>87</v>
      </c>
      <c r="D19" s="18"/>
      <c r="E19" s="5" t="s">
        <v>88</v>
      </c>
      <c r="F19" s="6"/>
      <c r="G19" s="5" t="s">
        <v>89</v>
      </c>
      <c r="H19" s="6"/>
    </row>
    <row r="20" ht="29.25" customHeight="1" spans="1:8">
      <c r="A20" s="5" t="s">
        <v>90</v>
      </c>
      <c r="B20" s="6"/>
      <c r="C20" s="5" t="s">
        <v>91</v>
      </c>
      <c r="D20" s="18"/>
      <c r="E20" s="5" t="s">
        <v>92</v>
      </c>
      <c r="F20" s="6"/>
      <c r="G20" s="5" t="s">
        <v>93</v>
      </c>
      <c r="H20" s="6"/>
    </row>
    <row r="21" ht="29.25" customHeight="1" spans="1:8">
      <c r="A21" s="13" t="s">
        <v>94</v>
      </c>
      <c r="B21" s="14"/>
      <c r="C21" s="5" t="s">
        <v>95</v>
      </c>
      <c r="D21" s="18"/>
      <c r="E21" s="5" t="s">
        <v>96</v>
      </c>
      <c r="F21" s="6"/>
      <c r="G21" s="5"/>
      <c r="H21" s="6"/>
    </row>
    <row r="22" ht="29.25" customHeight="1" spans="1:8">
      <c r="A22" s="13" t="s">
        <v>97</v>
      </c>
      <c r="B22" s="14"/>
      <c r="C22" s="5" t="s">
        <v>98</v>
      </c>
      <c r="D22" s="18"/>
      <c r="E22" s="13" t="s">
        <v>99</v>
      </c>
      <c r="F22" s="14"/>
      <c r="G22" s="5"/>
      <c r="H22" s="6"/>
    </row>
    <row r="23" ht="29.25" customHeight="1" spans="1:8">
      <c r="A23" s="13" t="s">
        <v>100</v>
      </c>
      <c r="B23" s="14"/>
      <c r="C23" s="5" t="s">
        <v>101</v>
      </c>
      <c r="D23" s="18"/>
      <c r="E23" s="5"/>
      <c r="F23" s="5"/>
      <c r="G23" s="5"/>
      <c r="H23" s="6"/>
    </row>
    <row r="24" ht="29.25" customHeight="1" spans="1:8">
      <c r="A24" s="13" t="s">
        <v>102</v>
      </c>
      <c r="B24" s="14"/>
      <c r="C24" s="5" t="s">
        <v>103</v>
      </c>
      <c r="D24" s="18"/>
      <c r="E24" s="5"/>
      <c r="F24" s="5"/>
      <c r="G24" s="5"/>
      <c r="H24" s="6"/>
    </row>
    <row r="25" ht="29.25" customHeight="1" spans="1:8">
      <c r="A25" s="13" t="s">
        <v>104</v>
      </c>
      <c r="B25" s="14"/>
      <c r="C25" s="5" t="s">
        <v>105</v>
      </c>
      <c r="D25" s="18"/>
      <c r="E25" s="5"/>
      <c r="F25" s="5"/>
      <c r="G25" s="5"/>
      <c r="H25" s="6"/>
    </row>
    <row r="26" ht="29.25" customHeight="1" spans="1:8">
      <c r="A26" s="5" t="s">
        <v>106</v>
      </c>
      <c r="B26" s="6"/>
      <c r="C26" s="5" t="s">
        <v>107</v>
      </c>
      <c r="D26" s="18">
        <v>34.1</v>
      </c>
      <c r="E26" s="5"/>
      <c r="F26" s="5"/>
      <c r="G26" s="5"/>
      <c r="H26" s="6"/>
    </row>
    <row r="27" ht="29.25" customHeight="1" spans="1:8">
      <c r="A27" s="5" t="s">
        <v>108</v>
      </c>
      <c r="B27" s="6"/>
      <c r="C27" s="5" t="s">
        <v>109</v>
      </c>
      <c r="D27" s="18"/>
      <c r="E27" s="5"/>
      <c r="F27" s="5"/>
      <c r="G27" s="5"/>
      <c r="H27" s="6"/>
    </row>
    <row r="28" ht="29.25" customHeight="1" spans="1:8">
      <c r="A28" s="5" t="s">
        <v>110</v>
      </c>
      <c r="B28" s="6"/>
      <c r="C28" s="5" t="s">
        <v>111</v>
      </c>
      <c r="D28" s="18"/>
      <c r="E28" s="5"/>
      <c r="F28" s="5"/>
      <c r="G28" s="5"/>
      <c r="H28" s="6"/>
    </row>
    <row r="29" ht="29.25" customHeight="1" spans="1:8">
      <c r="A29" s="13" t="s">
        <v>112</v>
      </c>
      <c r="B29" s="14"/>
      <c r="C29" s="5" t="s">
        <v>113</v>
      </c>
      <c r="D29" s="18"/>
      <c r="E29" s="5"/>
      <c r="F29" s="5"/>
      <c r="G29" s="5"/>
      <c r="H29" s="6"/>
    </row>
    <row r="30" ht="29.25" customHeight="1" spans="1:8">
      <c r="A30" s="13" t="s">
        <v>114</v>
      </c>
      <c r="B30" s="14"/>
      <c r="C30" s="5" t="s">
        <v>115</v>
      </c>
      <c r="D30" s="18"/>
      <c r="E30" s="5"/>
      <c r="F30" s="5"/>
      <c r="G30" s="5"/>
      <c r="H30" s="6"/>
    </row>
    <row r="31" ht="29.25" customHeight="1" spans="1:8">
      <c r="A31" s="13" t="s">
        <v>116</v>
      </c>
      <c r="B31" s="14"/>
      <c r="C31" s="5" t="s">
        <v>117</v>
      </c>
      <c r="D31" s="18"/>
      <c r="E31" s="5"/>
      <c r="F31" s="5"/>
      <c r="G31" s="5"/>
      <c r="H31" s="6"/>
    </row>
    <row r="32" ht="29.25" customHeight="1" spans="1:8">
      <c r="A32" s="13" t="s">
        <v>118</v>
      </c>
      <c r="B32" s="14"/>
      <c r="C32" s="5" t="s">
        <v>119</v>
      </c>
      <c r="D32" s="18"/>
      <c r="E32" s="5"/>
      <c r="F32" s="5"/>
      <c r="G32" s="5"/>
      <c r="H32" s="6"/>
    </row>
    <row r="33" ht="29.25" customHeight="1" spans="1:8">
      <c r="A33" s="13" t="s">
        <v>120</v>
      </c>
      <c r="B33" s="14"/>
      <c r="C33" s="5" t="s">
        <v>121</v>
      </c>
      <c r="D33" s="18"/>
      <c r="E33" s="5"/>
      <c r="F33" s="5"/>
      <c r="G33" s="5"/>
      <c r="H33" s="6"/>
    </row>
    <row r="34" ht="29.25" customHeight="1" spans="1:8">
      <c r="A34" s="5"/>
      <c r="B34" s="5"/>
      <c r="C34" s="5" t="s">
        <v>122</v>
      </c>
      <c r="D34" s="18"/>
      <c r="E34" s="5"/>
      <c r="F34" s="5"/>
      <c r="G34" s="5"/>
      <c r="H34" s="5"/>
    </row>
    <row r="35" ht="29.25" customHeight="1" spans="1:8">
      <c r="A35" s="5"/>
      <c r="B35" s="5"/>
      <c r="C35" s="5" t="s">
        <v>123</v>
      </c>
      <c r="D35" s="18"/>
      <c r="E35" s="5"/>
      <c r="F35" s="5"/>
      <c r="G35" s="5"/>
      <c r="H35" s="5"/>
    </row>
    <row r="36" ht="29.25" customHeight="1" spans="1:8">
      <c r="A36" s="5"/>
      <c r="B36" s="5"/>
      <c r="C36" s="5" t="s">
        <v>124</v>
      </c>
      <c r="D36" s="18"/>
      <c r="E36" s="5"/>
      <c r="F36" s="5"/>
      <c r="G36" s="5"/>
      <c r="H36" s="5"/>
    </row>
    <row r="37" ht="29.25" customHeight="1" spans="1:8">
      <c r="A37" s="5"/>
      <c r="B37" s="5"/>
      <c r="C37" s="5"/>
      <c r="D37" s="5"/>
      <c r="E37" s="5"/>
      <c r="F37" s="5"/>
      <c r="G37" s="5"/>
      <c r="H37" s="5"/>
    </row>
    <row r="38" ht="29.25" customHeight="1" spans="1:8">
      <c r="A38" s="5"/>
      <c r="B38" s="5"/>
      <c r="C38" s="5"/>
      <c r="D38" s="5"/>
      <c r="E38" s="5"/>
      <c r="F38" s="5"/>
      <c r="G38" s="5"/>
      <c r="H38" s="5"/>
    </row>
    <row r="39" ht="29.25" customHeight="1" spans="1:8">
      <c r="A39" s="5"/>
      <c r="B39" s="5"/>
      <c r="C39" s="5"/>
      <c r="D39" s="5"/>
      <c r="E39" s="5"/>
      <c r="F39" s="5"/>
      <c r="G39" s="5"/>
      <c r="H39" s="5"/>
    </row>
    <row r="40" ht="29.25" customHeight="1" spans="1:8">
      <c r="A40" s="13" t="s">
        <v>125</v>
      </c>
      <c r="B40" s="14">
        <v>571.8</v>
      </c>
      <c r="C40" s="13" t="s">
        <v>126</v>
      </c>
      <c r="D40" s="14">
        <v>571.8</v>
      </c>
      <c r="E40" s="13" t="s">
        <v>126</v>
      </c>
      <c r="F40" s="14">
        <v>571.8</v>
      </c>
      <c r="G40" s="13" t="s">
        <v>126</v>
      </c>
      <c r="H40" s="14">
        <v>571.8</v>
      </c>
    </row>
    <row r="41" ht="29.25" customHeight="1" spans="1:8">
      <c r="A41" s="13" t="s">
        <v>127</v>
      </c>
      <c r="B41" s="14"/>
      <c r="C41" s="13" t="s">
        <v>128</v>
      </c>
      <c r="D41" s="14"/>
      <c r="E41" s="13" t="s">
        <v>128</v>
      </c>
      <c r="F41" s="14"/>
      <c r="G41" s="13" t="s">
        <v>128</v>
      </c>
      <c r="H41" s="14"/>
    </row>
    <row r="42" ht="29.25" customHeight="1" spans="1:8">
      <c r="A42" s="5"/>
      <c r="B42" s="6"/>
      <c r="C42" s="5"/>
      <c r="D42" s="6"/>
      <c r="E42" s="13"/>
      <c r="F42" s="14"/>
      <c r="G42" s="13"/>
      <c r="H42" s="14"/>
    </row>
    <row r="43" ht="29.25" customHeight="1" spans="1:8">
      <c r="A43" s="13" t="s">
        <v>129</v>
      </c>
      <c r="B43" s="14">
        <v>571.8</v>
      </c>
      <c r="C43" s="13" t="s">
        <v>130</v>
      </c>
      <c r="D43" s="14">
        <v>571.8</v>
      </c>
      <c r="E43" s="13" t="s">
        <v>130</v>
      </c>
      <c r="F43" s="14">
        <v>571.8</v>
      </c>
      <c r="G43" s="13" t="s">
        <v>130</v>
      </c>
      <c r="H43" s="14">
        <v>571.8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zoomScale="70" zoomScaleNormal="70" workbookViewId="0">
      <selection activeCell="H20" sqref="H20"/>
    </sheetView>
  </sheetViews>
  <sheetFormatPr defaultColWidth="10" defaultRowHeight="14"/>
  <cols>
    <col min="1" max="1" width="12.2545454545455" customWidth="1"/>
    <col min="2" max="2" width="28.7272727272727" customWidth="1"/>
    <col min="3" max="3" width="18" customWidth="1"/>
    <col min="4" max="4" width="14.8727272727273" customWidth="1"/>
    <col min="5" max="5" width="12.3727272727273" customWidth="1"/>
    <col min="6" max="6" width="15.2545454545455" customWidth="1"/>
    <col min="7" max="7" width="15.1272727272727" customWidth="1"/>
    <col min="8" max="8" width="18" customWidth="1"/>
    <col min="9" max="13" width="15.5" customWidth="1"/>
    <col min="14" max="20" width="12.3727272727273" customWidth="1"/>
    <col min="21" max="25" width="15.7545454545455" customWidth="1"/>
    <col min="26" max="26" width="9.75454545454545" customWidth="1"/>
  </cols>
  <sheetData>
    <row r="1" ht="16.35" customHeight="1" spans="1:1">
      <c r="A1" s="3"/>
    </row>
    <row r="2" ht="36.2" customHeight="1" spans="1: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26.6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69" t="s">
        <v>30</v>
      </c>
      <c r="Y4" s="69"/>
    </row>
    <row r="5" ht="31.15" customHeight="1" spans="1:25">
      <c r="A5" s="61" t="s">
        <v>131</v>
      </c>
      <c r="B5" s="61" t="s">
        <v>132</v>
      </c>
      <c r="C5" s="61" t="s">
        <v>133</v>
      </c>
      <c r="D5" s="61" t="s">
        <v>134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 t="s">
        <v>127</v>
      </c>
      <c r="T5" s="61"/>
      <c r="U5" s="61"/>
      <c r="V5" s="61"/>
      <c r="W5" s="61"/>
      <c r="X5" s="61"/>
      <c r="Y5" s="61"/>
    </row>
    <row r="6" ht="31.15" customHeight="1" spans="1:25">
      <c r="A6" s="61"/>
      <c r="B6" s="61"/>
      <c r="C6" s="61"/>
      <c r="D6" s="61" t="s">
        <v>135</v>
      </c>
      <c r="E6" s="61" t="s">
        <v>136</v>
      </c>
      <c r="F6" s="61" t="s">
        <v>137</v>
      </c>
      <c r="G6" s="61" t="s">
        <v>138</v>
      </c>
      <c r="H6" s="61" t="s">
        <v>139</v>
      </c>
      <c r="I6" s="61" t="s">
        <v>140</v>
      </c>
      <c r="J6" s="61" t="s">
        <v>141</v>
      </c>
      <c r="K6" s="61"/>
      <c r="L6" s="61"/>
      <c r="M6" s="61"/>
      <c r="N6" s="61" t="s">
        <v>142</v>
      </c>
      <c r="O6" s="61" t="s">
        <v>143</v>
      </c>
      <c r="P6" s="61" t="s">
        <v>144</v>
      </c>
      <c r="Q6" s="61" t="s">
        <v>145</v>
      </c>
      <c r="R6" s="61" t="s">
        <v>146</v>
      </c>
      <c r="S6" s="61" t="s">
        <v>135</v>
      </c>
      <c r="T6" s="61" t="s">
        <v>136</v>
      </c>
      <c r="U6" s="61" t="s">
        <v>137</v>
      </c>
      <c r="V6" s="61" t="s">
        <v>138</v>
      </c>
      <c r="W6" s="61" t="s">
        <v>139</v>
      </c>
      <c r="X6" s="61" t="s">
        <v>140</v>
      </c>
      <c r="Y6" s="61" t="s">
        <v>147</v>
      </c>
    </row>
    <row r="7" ht="27.6" customHeight="1" spans="1:25">
      <c r="A7" s="61"/>
      <c r="B7" s="61"/>
      <c r="C7" s="61"/>
      <c r="D7" s="61"/>
      <c r="E7" s="61"/>
      <c r="F7" s="61"/>
      <c r="G7" s="61"/>
      <c r="H7" s="61"/>
      <c r="I7" s="61"/>
      <c r="J7" s="61" t="s">
        <v>148</v>
      </c>
      <c r="K7" s="61" t="s">
        <v>149</v>
      </c>
      <c r="L7" s="61" t="s">
        <v>150</v>
      </c>
      <c r="M7" s="61" t="s">
        <v>139</v>
      </c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7.6" customHeight="1" spans="1:25">
      <c r="A8" s="62"/>
      <c r="B8" s="62" t="s">
        <v>133</v>
      </c>
      <c r="C8" s="63">
        <v>571.8</v>
      </c>
      <c r="D8" s="63">
        <v>571.8</v>
      </c>
      <c r="E8" s="63">
        <v>571.8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6.1" customHeight="1" spans="1:25">
      <c r="A9" s="40" t="s">
        <v>151</v>
      </c>
      <c r="B9" s="40" t="s">
        <v>152</v>
      </c>
      <c r="C9" s="63">
        <v>571.8</v>
      </c>
      <c r="D9" s="63">
        <v>571.8</v>
      </c>
      <c r="E9" s="63">
        <v>571.8</v>
      </c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26.1" customHeight="1" spans="1:25">
      <c r="A10" s="65" t="s">
        <v>153</v>
      </c>
      <c r="B10" s="65" t="s">
        <v>154</v>
      </c>
      <c r="C10" s="66">
        <v>571.8</v>
      </c>
      <c r="D10" s="66">
        <v>571.8</v>
      </c>
      <c r="E10" s="66">
        <v>571.8</v>
      </c>
      <c r="F10" s="66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5">
      <c r="A11" s="65" t="s">
        <v>155</v>
      </c>
      <c r="B11" s="65" t="s">
        <v>156</v>
      </c>
      <c r="C11" s="68">
        <v>449.7</v>
      </c>
      <c r="D11" s="68">
        <v>449.7</v>
      </c>
      <c r="E11" s="68">
        <v>449.7</v>
      </c>
      <c r="F11" s="68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>
      <c r="A12" s="65" t="s">
        <v>157</v>
      </c>
      <c r="B12" s="65" t="s">
        <v>158</v>
      </c>
      <c r="C12" s="68">
        <v>449.7</v>
      </c>
      <c r="D12" s="68">
        <v>449.7</v>
      </c>
      <c r="E12" s="68">
        <v>449.7</v>
      </c>
      <c r="F12" s="68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spans="1:25">
      <c r="A13" s="65" t="s">
        <v>159</v>
      </c>
      <c r="B13" s="65" t="s">
        <v>160</v>
      </c>
      <c r="C13" s="68"/>
      <c r="D13" s="68"/>
      <c r="E13" s="68"/>
      <c r="F13" s="68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spans="1:25">
      <c r="A14" s="65" t="s">
        <v>161</v>
      </c>
      <c r="B14" s="65" t="s">
        <v>162</v>
      </c>
      <c r="C14" s="68">
        <v>100.6</v>
      </c>
      <c r="D14" s="68">
        <v>100.6</v>
      </c>
      <c r="E14" s="68">
        <v>100.6</v>
      </c>
      <c r="F14" s="68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1:25">
      <c r="A15" s="65" t="s">
        <v>163</v>
      </c>
      <c r="B15" s="65" t="s">
        <v>164</v>
      </c>
      <c r="C15" s="68"/>
      <c r="D15" s="68"/>
      <c r="E15" s="68"/>
      <c r="F15" s="68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1:25">
      <c r="A16" s="65" t="s">
        <v>165</v>
      </c>
      <c r="B16" s="65" t="s">
        <v>166</v>
      </c>
      <c r="C16" s="68"/>
      <c r="D16" s="68"/>
      <c r="E16" s="68"/>
      <c r="F16" s="68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5">
      <c r="A17" s="65" t="s">
        <v>167</v>
      </c>
      <c r="B17" s="65" t="s">
        <v>168</v>
      </c>
      <c r="C17" s="68"/>
      <c r="D17" s="68"/>
      <c r="E17" s="68"/>
      <c r="F17" s="68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>
      <c r="A18" s="65" t="s">
        <v>169</v>
      </c>
      <c r="B18" s="65" t="s">
        <v>170</v>
      </c>
      <c r="C18" s="68"/>
      <c r="D18" s="68"/>
      <c r="E18" s="68"/>
      <c r="F18" s="68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>
      <c r="A19" s="65" t="s">
        <v>171</v>
      </c>
      <c r="B19" s="65" t="s">
        <v>172</v>
      </c>
      <c r="C19" s="68">
        <v>21.5</v>
      </c>
      <c r="D19" s="68">
        <v>21.5</v>
      </c>
      <c r="E19" s="68">
        <v>21.5</v>
      </c>
      <c r="F19" s="68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spans="1:25">
      <c r="A20" s="65" t="s">
        <v>173</v>
      </c>
      <c r="B20" s="65" t="s">
        <v>174</v>
      </c>
      <c r="C20" s="68">
        <v>21.5</v>
      </c>
      <c r="D20" s="68">
        <v>21.5</v>
      </c>
      <c r="E20" s="68">
        <v>21.5</v>
      </c>
      <c r="F20" s="68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</row>
    <row r="21" spans="1:25">
      <c r="A21" s="65" t="s">
        <v>175</v>
      </c>
      <c r="B21" s="65" t="s">
        <v>176</v>
      </c>
      <c r="C21" s="68">
        <v>21.5</v>
      </c>
      <c r="D21" s="68">
        <v>21.5</v>
      </c>
      <c r="E21" s="68">
        <v>21.5</v>
      </c>
      <c r="F21" s="68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</row>
  </sheetData>
  <autoFilter ref="A7:Y21">
    <extLst/>
  </autoFilter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55" zoomScaleNormal="55" workbookViewId="0">
      <selection activeCell="I10" sqref="I10"/>
    </sheetView>
  </sheetViews>
  <sheetFormatPr defaultColWidth="10" defaultRowHeight="14"/>
  <cols>
    <col min="1" max="1" width="7.87272727272727" customWidth="1"/>
    <col min="2" max="2" width="8.37272727272727" customWidth="1"/>
    <col min="3" max="3" width="10.5" customWidth="1"/>
    <col min="4" max="4" width="17.5" customWidth="1"/>
    <col min="5" max="5" width="25.7545454545455" customWidth="1"/>
    <col min="6" max="6" width="17.5" customWidth="1"/>
    <col min="7" max="7" width="12.3727272727273" customWidth="1"/>
    <col min="8" max="8" width="15.5" customWidth="1"/>
    <col min="9" max="9" width="17.5" customWidth="1"/>
    <col min="10" max="10" width="12.3727272727273" customWidth="1"/>
    <col min="11" max="11" width="15.5" customWidth="1"/>
    <col min="12" max="12" width="9.75454545454545" customWidth="1"/>
  </cols>
  <sheetData>
    <row r="1" ht="16.35" customHeight="1" spans="1:4">
      <c r="A1" s="3"/>
      <c r="D1" s="56"/>
    </row>
    <row r="2" ht="42.2" customHeight="1" spans="4:11">
      <c r="D2" s="12" t="s">
        <v>9</v>
      </c>
      <c r="E2" s="12"/>
      <c r="F2" s="12"/>
      <c r="G2" s="12"/>
      <c r="H2" s="12"/>
      <c r="I2" s="12"/>
      <c r="J2" s="12"/>
      <c r="K2" s="12"/>
    </row>
    <row r="3" ht="33.6" customHeight="1" spans="1:1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ht="24.95" customHeight="1" spans="1:11">
      <c r="A4" s="60"/>
      <c r="B4" s="3"/>
      <c r="C4" s="3"/>
      <c r="I4" s="11" t="s">
        <v>30</v>
      </c>
      <c r="J4" s="11"/>
      <c r="K4" s="11"/>
    </row>
    <row r="5" ht="50.85" customHeight="1" spans="1:11">
      <c r="A5" s="4" t="s">
        <v>177</v>
      </c>
      <c r="B5" s="4"/>
      <c r="C5" s="4"/>
      <c r="D5" s="4" t="s">
        <v>178</v>
      </c>
      <c r="E5" s="4" t="s">
        <v>179</v>
      </c>
      <c r="F5" s="4" t="s">
        <v>133</v>
      </c>
      <c r="G5" s="4" t="s">
        <v>180</v>
      </c>
      <c r="H5" s="4" t="s">
        <v>181</v>
      </c>
      <c r="I5" s="4" t="s">
        <v>182</v>
      </c>
      <c r="J5" s="4" t="s">
        <v>183</v>
      </c>
      <c r="K5" s="4" t="s">
        <v>184</v>
      </c>
    </row>
    <row r="6" ht="39.6" customHeight="1" spans="1:11">
      <c r="A6" s="4" t="s">
        <v>185</v>
      </c>
      <c r="B6" s="4" t="s">
        <v>186</v>
      </c>
      <c r="C6" s="4" t="s">
        <v>187</v>
      </c>
      <c r="D6" s="4"/>
      <c r="E6" s="13" t="s">
        <v>133</v>
      </c>
      <c r="F6" s="14">
        <v>571.8</v>
      </c>
      <c r="G6" s="14">
        <v>500.8</v>
      </c>
      <c r="H6" s="14">
        <v>71</v>
      </c>
      <c r="I6" s="14"/>
      <c r="J6" s="13"/>
      <c r="K6" s="13"/>
    </row>
    <row r="7" ht="33.6" customHeight="1" spans="1:11">
      <c r="A7" s="5"/>
      <c r="B7" s="5"/>
      <c r="C7" s="5"/>
      <c r="D7" s="17" t="s">
        <v>151</v>
      </c>
      <c r="E7" s="17" t="s">
        <v>152</v>
      </c>
      <c r="F7" s="59">
        <v>571.8</v>
      </c>
      <c r="G7" s="59">
        <v>500.8</v>
      </c>
      <c r="H7" s="59">
        <v>71</v>
      </c>
      <c r="I7" s="59"/>
      <c r="J7" s="20"/>
      <c r="K7" s="20"/>
    </row>
    <row r="8" ht="26.1" customHeight="1" spans="1:11">
      <c r="A8" s="5"/>
      <c r="B8" s="5"/>
      <c r="C8" s="5"/>
      <c r="D8" s="17" t="s">
        <v>153</v>
      </c>
      <c r="E8" s="17" t="s">
        <v>154</v>
      </c>
      <c r="F8" s="59">
        <v>571.8</v>
      </c>
      <c r="G8" s="59">
        <v>500.8</v>
      </c>
      <c r="H8" s="59">
        <v>71</v>
      </c>
      <c r="I8" s="59"/>
      <c r="J8" s="20"/>
      <c r="K8" s="20"/>
    </row>
    <row r="9" ht="26.1" customHeight="1" spans="1:11">
      <c r="A9" s="21">
        <v>201</v>
      </c>
      <c r="B9" s="21"/>
      <c r="C9" s="21"/>
      <c r="D9" s="21">
        <v>201</v>
      </c>
      <c r="E9" s="22" t="s">
        <v>156</v>
      </c>
      <c r="F9" s="59">
        <f>F10+F12</f>
        <v>449.7</v>
      </c>
      <c r="G9" s="59">
        <f>G10+G12</f>
        <v>378.7</v>
      </c>
      <c r="H9" s="59">
        <f>H10+H12</f>
        <v>71</v>
      </c>
      <c r="I9" s="59"/>
      <c r="J9" s="20"/>
      <c r="K9" s="20"/>
    </row>
    <row r="10" ht="26.1" customHeight="1" spans="1:11">
      <c r="A10" s="21">
        <v>201</v>
      </c>
      <c r="B10" s="78" t="s">
        <v>188</v>
      </c>
      <c r="C10" s="21"/>
      <c r="D10" s="21">
        <v>20101</v>
      </c>
      <c r="E10" s="22" t="s">
        <v>189</v>
      </c>
      <c r="F10" s="59">
        <f>F11</f>
        <v>45</v>
      </c>
      <c r="G10" s="59">
        <f>G11</f>
        <v>45</v>
      </c>
      <c r="H10" s="59"/>
      <c r="I10" s="59"/>
      <c r="J10" s="20"/>
      <c r="K10" s="20"/>
    </row>
    <row r="11" ht="30.2" customHeight="1" spans="1:11">
      <c r="A11" s="21" t="s">
        <v>155</v>
      </c>
      <c r="B11" s="21" t="s">
        <v>188</v>
      </c>
      <c r="C11" s="21" t="s">
        <v>188</v>
      </c>
      <c r="D11" s="16" t="s">
        <v>190</v>
      </c>
      <c r="E11" s="22" t="s">
        <v>191</v>
      </c>
      <c r="F11" s="23">
        <v>45</v>
      </c>
      <c r="G11" s="23">
        <v>45</v>
      </c>
      <c r="H11" s="23"/>
      <c r="I11" s="23"/>
      <c r="J11" s="22"/>
      <c r="K11" s="22"/>
    </row>
    <row r="12" ht="30.2" customHeight="1" spans="1:11">
      <c r="A12" s="21">
        <v>201</v>
      </c>
      <c r="B12" s="58" t="s">
        <v>192</v>
      </c>
      <c r="C12" s="21"/>
      <c r="D12" s="21">
        <v>20103</v>
      </c>
      <c r="E12" s="22" t="s">
        <v>193</v>
      </c>
      <c r="F12" s="23">
        <f>F13</f>
        <v>404.7</v>
      </c>
      <c r="G12" s="23">
        <f>G13</f>
        <v>333.7</v>
      </c>
      <c r="H12" s="23">
        <f>H13</f>
        <v>71</v>
      </c>
      <c r="I12" s="23"/>
      <c r="J12" s="22"/>
      <c r="K12" s="22"/>
    </row>
    <row r="13" ht="30.2" customHeight="1" spans="1:11">
      <c r="A13" s="21" t="s">
        <v>155</v>
      </c>
      <c r="B13" s="21" t="s">
        <v>192</v>
      </c>
      <c r="C13" s="21" t="s">
        <v>188</v>
      </c>
      <c r="D13" s="16" t="s">
        <v>194</v>
      </c>
      <c r="E13" s="22" t="s">
        <v>191</v>
      </c>
      <c r="F13" s="23">
        <v>404.7</v>
      </c>
      <c r="G13" s="23">
        <v>333.7</v>
      </c>
      <c r="H13" s="23">
        <v>71</v>
      </c>
      <c r="I13" s="23"/>
      <c r="J13" s="22"/>
      <c r="K13" s="22"/>
    </row>
    <row r="14" ht="30.2" customHeight="1" spans="1:11">
      <c r="A14" s="21">
        <v>208</v>
      </c>
      <c r="B14" s="21"/>
      <c r="C14" s="21"/>
      <c r="D14" s="21">
        <v>208</v>
      </c>
      <c r="E14" s="22" t="s">
        <v>162</v>
      </c>
      <c r="F14" s="23">
        <f>F15+F18+F20</f>
        <v>66.5</v>
      </c>
      <c r="G14" s="23">
        <f>G15+G18+G20</f>
        <v>66.5</v>
      </c>
      <c r="H14" s="23"/>
      <c r="I14" s="23"/>
      <c r="J14" s="22"/>
      <c r="K14" s="22"/>
    </row>
    <row r="15" ht="30.2" customHeight="1" spans="1:11">
      <c r="A15" s="21">
        <v>208</v>
      </c>
      <c r="B15" s="78" t="s">
        <v>195</v>
      </c>
      <c r="C15" s="21"/>
      <c r="D15" s="21">
        <v>20105</v>
      </c>
      <c r="E15" s="22" t="s">
        <v>164</v>
      </c>
      <c r="F15" s="23">
        <f>F16+F17</f>
        <v>60.6</v>
      </c>
      <c r="G15" s="23">
        <f>G16+G17</f>
        <v>60.6</v>
      </c>
      <c r="H15" s="23"/>
      <c r="I15" s="23"/>
      <c r="J15" s="22"/>
      <c r="K15" s="22"/>
    </row>
    <row r="16" ht="30.2" customHeight="1" spans="1:11">
      <c r="A16" s="21" t="s">
        <v>161</v>
      </c>
      <c r="B16" s="21" t="s">
        <v>195</v>
      </c>
      <c r="C16" s="21" t="s">
        <v>195</v>
      </c>
      <c r="D16" s="16" t="s">
        <v>196</v>
      </c>
      <c r="E16" s="22" t="s">
        <v>197</v>
      </c>
      <c r="F16" s="23">
        <v>40.4</v>
      </c>
      <c r="G16" s="23">
        <v>40.4</v>
      </c>
      <c r="H16" s="23"/>
      <c r="I16" s="23"/>
      <c r="J16" s="22"/>
      <c r="K16" s="22"/>
    </row>
    <row r="17" ht="30.2" customHeight="1" spans="1:11">
      <c r="A17" s="21" t="s">
        <v>161</v>
      </c>
      <c r="B17" s="21" t="s">
        <v>195</v>
      </c>
      <c r="C17" s="21" t="s">
        <v>198</v>
      </c>
      <c r="D17" s="16" t="s">
        <v>199</v>
      </c>
      <c r="E17" s="22" t="s">
        <v>200</v>
      </c>
      <c r="F17" s="23">
        <v>20.2</v>
      </c>
      <c r="G17" s="23">
        <v>20.2</v>
      </c>
      <c r="H17" s="23"/>
      <c r="I17" s="23"/>
      <c r="J17" s="22"/>
      <c r="K17" s="22"/>
    </row>
    <row r="18" ht="30.2" customHeight="1" spans="1:11">
      <c r="A18" s="21">
        <v>208</v>
      </c>
      <c r="B18" s="21">
        <v>11</v>
      </c>
      <c r="C18" s="21"/>
      <c r="D18" s="21">
        <v>20811</v>
      </c>
      <c r="E18" s="22" t="s">
        <v>201</v>
      </c>
      <c r="F18" s="23">
        <f>F19</f>
        <v>3.6</v>
      </c>
      <c r="G18" s="23">
        <f>G19</f>
        <v>3.6</v>
      </c>
      <c r="H18" s="23"/>
      <c r="I18" s="23"/>
      <c r="J18" s="22"/>
      <c r="K18" s="22"/>
    </row>
    <row r="19" ht="30.2" customHeight="1" spans="1:11">
      <c r="A19" s="21" t="s">
        <v>161</v>
      </c>
      <c r="B19" s="21" t="s">
        <v>202</v>
      </c>
      <c r="C19" s="21" t="s">
        <v>203</v>
      </c>
      <c r="D19" s="16" t="s">
        <v>204</v>
      </c>
      <c r="E19" s="22" t="s">
        <v>205</v>
      </c>
      <c r="F19" s="23">
        <v>3.6</v>
      </c>
      <c r="G19" s="23">
        <v>3.6</v>
      </c>
      <c r="H19" s="23"/>
      <c r="I19" s="23"/>
      <c r="J19" s="22"/>
      <c r="K19" s="22"/>
    </row>
    <row r="20" ht="30.2" customHeight="1" spans="1:11">
      <c r="A20" s="21">
        <v>208</v>
      </c>
      <c r="B20" s="21">
        <v>27</v>
      </c>
      <c r="C20" s="21"/>
      <c r="D20" s="21">
        <v>20827</v>
      </c>
      <c r="E20" s="22" t="s">
        <v>206</v>
      </c>
      <c r="F20" s="23">
        <f>F21</f>
        <v>2.3</v>
      </c>
      <c r="G20" s="23">
        <f>G21</f>
        <v>2.3</v>
      </c>
      <c r="H20" s="23"/>
      <c r="I20" s="23"/>
      <c r="J20" s="22"/>
      <c r="K20" s="22"/>
    </row>
    <row r="21" ht="30.2" customHeight="1" spans="1:11">
      <c r="A21" s="21" t="s">
        <v>161</v>
      </c>
      <c r="B21" s="21" t="s">
        <v>207</v>
      </c>
      <c r="C21" s="21" t="s">
        <v>208</v>
      </c>
      <c r="D21" s="16" t="s">
        <v>209</v>
      </c>
      <c r="E21" s="22" t="s">
        <v>210</v>
      </c>
      <c r="F21" s="23">
        <v>2.3</v>
      </c>
      <c r="G21" s="23">
        <v>2.3</v>
      </c>
      <c r="H21" s="23"/>
      <c r="I21" s="23"/>
      <c r="J21" s="22"/>
      <c r="K21" s="22"/>
    </row>
    <row r="22" ht="30.2" customHeight="1" spans="1:11">
      <c r="A22" s="21">
        <v>210</v>
      </c>
      <c r="B22" s="21"/>
      <c r="C22" s="21"/>
      <c r="D22" s="21">
        <v>210</v>
      </c>
      <c r="E22" s="22" t="s">
        <v>172</v>
      </c>
      <c r="F22" s="23">
        <f>F23</f>
        <v>21.5</v>
      </c>
      <c r="G22" s="23">
        <f>G23</f>
        <v>21.5</v>
      </c>
      <c r="H22" s="23"/>
      <c r="I22" s="23"/>
      <c r="J22" s="22"/>
      <c r="K22" s="22"/>
    </row>
    <row r="23" ht="30.2" customHeight="1" spans="1:11">
      <c r="A23" s="21">
        <v>210</v>
      </c>
      <c r="B23" s="21">
        <v>11</v>
      </c>
      <c r="C23" s="21"/>
      <c r="D23" s="21">
        <v>21011</v>
      </c>
      <c r="E23" s="22" t="s">
        <v>174</v>
      </c>
      <c r="F23" s="23">
        <f>F24</f>
        <v>21.5</v>
      </c>
      <c r="G23" s="23">
        <f>G24</f>
        <v>21.5</v>
      </c>
      <c r="H23" s="23"/>
      <c r="I23" s="23"/>
      <c r="J23" s="22"/>
      <c r="K23" s="22"/>
    </row>
    <row r="24" ht="30.2" customHeight="1" spans="1:11">
      <c r="A24" s="21" t="s">
        <v>171</v>
      </c>
      <c r="B24" s="21" t="s">
        <v>202</v>
      </c>
      <c r="C24" s="21" t="s">
        <v>188</v>
      </c>
      <c r="D24" s="16" t="s">
        <v>211</v>
      </c>
      <c r="E24" s="22" t="s">
        <v>212</v>
      </c>
      <c r="F24" s="23">
        <v>21.5</v>
      </c>
      <c r="G24" s="23">
        <v>21.5</v>
      </c>
      <c r="H24" s="23"/>
      <c r="I24" s="23"/>
      <c r="J24" s="22"/>
      <c r="K24" s="22"/>
    </row>
    <row r="25" ht="30.2" customHeight="1" spans="1:11">
      <c r="A25" s="21">
        <v>221</v>
      </c>
      <c r="B25" s="21"/>
      <c r="C25" s="21"/>
      <c r="D25" s="21"/>
      <c r="E25" s="22" t="s">
        <v>213</v>
      </c>
      <c r="F25" s="23">
        <f>F26</f>
        <v>34.1</v>
      </c>
      <c r="G25" s="23">
        <f>G26</f>
        <v>34.1</v>
      </c>
      <c r="H25" s="23"/>
      <c r="I25" s="23"/>
      <c r="J25" s="22"/>
      <c r="K25" s="22"/>
    </row>
    <row r="26" ht="30.2" customHeight="1" spans="1:11">
      <c r="A26" s="21">
        <v>221</v>
      </c>
      <c r="B26" s="78" t="s">
        <v>208</v>
      </c>
      <c r="C26" s="21"/>
      <c r="D26" s="21">
        <v>22102</v>
      </c>
      <c r="E26" s="22" t="s">
        <v>213</v>
      </c>
      <c r="F26" s="23">
        <f>F27</f>
        <v>34.1</v>
      </c>
      <c r="G26" s="23">
        <f>G27</f>
        <v>34.1</v>
      </c>
      <c r="H26" s="23"/>
      <c r="I26" s="23"/>
      <c r="J26" s="22"/>
      <c r="K26" s="22"/>
    </row>
    <row r="27" ht="30.2" customHeight="1" spans="1:11">
      <c r="A27" s="21" t="s">
        <v>214</v>
      </c>
      <c r="B27" s="21" t="s">
        <v>208</v>
      </c>
      <c r="C27" s="21" t="s">
        <v>188</v>
      </c>
      <c r="D27" s="16" t="s">
        <v>215</v>
      </c>
      <c r="E27" s="22" t="s">
        <v>216</v>
      </c>
      <c r="F27" s="23">
        <v>34.1</v>
      </c>
      <c r="G27" s="23">
        <v>34.1</v>
      </c>
      <c r="H27" s="23"/>
      <c r="I27" s="23"/>
      <c r="J27" s="22"/>
      <c r="K27" s="22"/>
    </row>
    <row r="28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14" sqref="J14"/>
    </sheetView>
  </sheetViews>
  <sheetFormatPr defaultColWidth="10" defaultRowHeight="14"/>
  <cols>
    <col min="1" max="1" width="5.25454545454545" customWidth="1"/>
    <col min="2" max="2" width="5.75454545454545" customWidth="1"/>
    <col min="3" max="4" width="7" customWidth="1"/>
    <col min="5" max="5" width="13.2545454545455" customWidth="1"/>
    <col min="6" max="6" width="33.8727272727273" customWidth="1"/>
    <col min="7" max="7" width="15.5" customWidth="1"/>
    <col min="8" max="15" width="14.6272727272727" customWidth="1"/>
    <col min="16" max="17" width="16.3727272727273" customWidth="1"/>
    <col min="18" max="18" width="12.3727272727273" customWidth="1"/>
    <col min="19" max="19" width="15.5" customWidth="1"/>
    <col min="20" max="21" width="14.6272727272727" customWidth="1"/>
    <col min="22" max="23" width="9.75454545454545" customWidth="1"/>
  </cols>
  <sheetData>
    <row r="1" ht="16.35" customHeight="1" spans="1:1">
      <c r="A1" s="3"/>
    </row>
    <row r="2" ht="42.2" customHeight="1" spans="1:21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5.9" customHeight="1" spans="17:21">
      <c r="Q4" s="11" t="s">
        <v>30</v>
      </c>
      <c r="R4" s="11"/>
      <c r="S4" s="11"/>
      <c r="T4" s="11"/>
      <c r="U4" s="11"/>
    </row>
    <row r="5" ht="27.6" customHeight="1" spans="1:21">
      <c r="A5" s="4" t="s">
        <v>177</v>
      </c>
      <c r="B5" s="4"/>
      <c r="C5" s="4"/>
      <c r="D5" s="4"/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" t="s">
        <v>222</v>
      </c>
      <c r="K5" s="4" t="s">
        <v>223</v>
      </c>
      <c r="L5" s="4" t="s">
        <v>224</v>
      </c>
      <c r="M5" s="4" t="s">
        <v>225</v>
      </c>
      <c r="N5" s="4" t="s">
        <v>226</v>
      </c>
      <c r="O5" s="4" t="s">
        <v>227</v>
      </c>
      <c r="P5" s="4" t="s">
        <v>228</v>
      </c>
      <c r="Q5" s="4" t="s">
        <v>229</v>
      </c>
      <c r="R5" s="4" t="s">
        <v>230</v>
      </c>
      <c r="S5" s="4" t="s">
        <v>231</v>
      </c>
      <c r="T5" s="4" t="s">
        <v>232</v>
      </c>
      <c r="U5" s="4" t="s">
        <v>233</v>
      </c>
    </row>
    <row r="6" ht="30.2" customHeight="1" spans="1:21">
      <c r="A6" s="4" t="s">
        <v>185</v>
      </c>
      <c r="B6" s="4" t="s">
        <v>186</v>
      </c>
      <c r="C6" s="4" t="s">
        <v>187</v>
      </c>
      <c r="D6" s="4" t="s">
        <v>178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27.6" customHeight="1" spans="1:21">
      <c r="A7" s="13"/>
      <c r="B7" s="13"/>
      <c r="C7" s="13"/>
      <c r="D7" s="13"/>
      <c r="E7" s="13"/>
      <c r="F7" s="13" t="s">
        <v>133</v>
      </c>
      <c r="G7" s="14">
        <v>571.8</v>
      </c>
      <c r="H7" s="14">
        <v>440.8</v>
      </c>
      <c r="I7" s="14">
        <v>81</v>
      </c>
      <c r="J7" s="14"/>
      <c r="K7" s="14">
        <v>50</v>
      </c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26.1" customHeight="1" spans="1:21">
      <c r="A8" s="13"/>
      <c r="B8" s="13"/>
      <c r="C8" s="13"/>
      <c r="D8" s="13">
        <v>701</v>
      </c>
      <c r="E8" s="15" t="s">
        <v>151</v>
      </c>
      <c r="F8" s="15" t="s">
        <v>152</v>
      </c>
      <c r="G8" s="14">
        <v>571.8</v>
      </c>
      <c r="H8" s="14">
        <v>440.8</v>
      </c>
      <c r="I8" s="14">
        <v>81</v>
      </c>
      <c r="J8" s="14"/>
      <c r="K8" s="14">
        <v>50</v>
      </c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26.1" customHeight="1" spans="1:21">
      <c r="A9" s="20"/>
      <c r="B9" s="20"/>
      <c r="C9" s="20"/>
      <c r="D9" s="20">
        <v>701011</v>
      </c>
      <c r="E9" s="17" t="s">
        <v>153</v>
      </c>
      <c r="F9" s="17" t="s">
        <v>154</v>
      </c>
      <c r="G9" s="59">
        <v>571.8</v>
      </c>
      <c r="H9" s="59">
        <v>440.8</v>
      </c>
      <c r="I9" s="59">
        <v>81</v>
      </c>
      <c r="J9" s="59"/>
      <c r="K9" s="59">
        <v>50</v>
      </c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26.1" customHeight="1" spans="1:21">
      <c r="A10" s="21" t="s">
        <v>155</v>
      </c>
      <c r="B10" s="21" t="s">
        <v>192</v>
      </c>
      <c r="C10" s="21" t="s">
        <v>188</v>
      </c>
      <c r="D10" s="21">
        <v>2010301</v>
      </c>
      <c r="E10" s="16" t="s">
        <v>234</v>
      </c>
      <c r="F10" s="22" t="s">
        <v>191</v>
      </c>
      <c r="G10" s="23">
        <v>404.7</v>
      </c>
      <c r="H10" s="23">
        <v>273.7</v>
      </c>
      <c r="I10" s="23">
        <v>81</v>
      </c>
      <c r="J10" s="23"/>
      <c r="K10" s="23">
        <v>50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ht="26.1" customHeight="1" spans="1:21">
      <c r="A11" s="21" t="s">
        <v>155</v>
      </c>
      <c r="B11" s="21" t="s">
        <v>188</v>
      </c>
      <c r="C11" s="21" t="s">
        <v>188</v>
      </c>
      <c r="D11" s="21">
        <v>2010101</v>
      </c>
      <c r="E11" s="16" t="s">
        <v>234</v>
      </c>
      <c r="F11" s="22" t="s">
        <v>191</v>
      </c>
      <c r="G11" s="23">
        <v>45</v>
      </c>
      <c r="H11" s="23">
        <v>45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ht="26.1" customHeight="1" spans="1:21">
      <c r="A12" s="21" t="s">
        <v>161</v>
      </c>
      <c r="B12" s="21" t="s">
        <v>195</v>
      </c>
      <c r="C12" s="21" t="s">
        <v>195</v>
      </c>
      <c r="D12" s="21">
        <v>2080505</v>
      </c>
      <c r="E12" s="16" t="s">
        <v>234</v>
      </c>
      <c r="F12" s="22" t="s">
        <v>197</v>
      </c>
      <c r="G12" s="23">
        <v>40.4</v>
      </c>
      <c r="H12" s="23">
        <v>40.4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ht="26.1" customHeight="1" spans="1:21">
      <c r="A13" s="21" t="s">
        <v>161</v>
      </c>
      <c r="B13" s="21" t="s">
        <v>195</v>
      </c>
      <c r="C13" s="21" t="s">
        <v>198</v>
      </c>
      <c r="D13" s="21">
        <v>2080506</v>
      </c>
      <c r="E13" s="16" t="s">
        <v>234</v>
      </c>
      <c r="F13" s="22" t="s">
        <v>200</v>
      </c>
      <c r="G13" s="23">
        <v>20.2</v>
      </c>
      <c r="H13" s="23">
        <v>20.2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ht="26.1" customHeight="1" spans="1:21">
      <c r="A14" s="21" t="s">
        <v>161</v>
      </c>
      <c r="B14" s="21" t="s">
        <v>202</v>
      </c>
      <c r="C14" s="21" t="s">
        <v>203</v>
      </c>
      <c r="D14" s="21">
        <v>2081199</v>
      </c>
      <c r="E14" s="16" t="s">
        <v>234</v>
      </c>
      <c r="F14" s="22" t="s">
        <v>205</v>
      </c>
      <c r="G14" s="23">
        <v>3.6</v>
      </c>
      <c r="H14" s="23">
        <v>3.6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ht="26.1" customHeight="1" spans="1:21">
      <c r="A15" s="21" t="s">
        <v>161</v>
      </c>
      <c r="B15" s="21" t="s">
        <v>207</v>
      </c>
      <c r="C15" s="21" t="s">
        <v>208</v>
      </c>
      <c r="D15" s="21">
        <v>2082702</v>
      </c>
      <c r="E15" s="16" t="s">
        <v>234</v>
      </c>
      <c r="F15" s="22" t="s">
        <v>210</v>
      </c>
      <c r="G15" s="23">
        <v>2.3</v>
      </c>
      <c r="H15" s="23">
        <v>2.3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ht="26.1" customHeight="1" spans="1:21">
      <c r="A16" s="21" t="s">
        <v>171</v>
      </c>
      <c r="B16" s="21" t="s">
        <v>202</v>
      </c>
      <c r="C16" s="21" t="s">
        <v>188</v>
      </c>
      <c r="D16" s="21">
        <v>2101101</v>
      </c>
      <c r="E16" s="16" t="s">
        <v>234</v>
      </c>
      <c r="F16" s="22" t="s">
        <v>212</v>
      </c>
      <c r="G16" s="23">
        <v>21.5</v>
      </c>
      <c r="H16" s="23">
        <v>21.5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ht="26.1" customHeight="1" spans="1:21">
      <c r="A17" s="21" t="s">
        <v>214</v>
      </c>
      <c r="B17" s="21" t="s">
        <v>208</v>
      </c>
      <c r="C17" s="21" t="s">
        <v>188</v>
      </c>
      <c r="D17" s="21">
        <v>2210201</v>
      </c>
      <c r="E17" s="16" t="s">
        <v>234</v>
      </c>
      <c r="F17" s="22" t="s">
        <v>216</v>
      </c>
      <c r="G17" s="23">
        <v>34.1</v>
      </c>
      <c r="H17" s="23">
        <v>34.1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</sheetData>
  <mergeCells count="21">
    <mergeCell ref="A2:U2"/>
    <mergeCell ref="A3:U3"/>
    <mergeCell ref="Q4:U4"/>
    <mergeCell ref="A5:C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ageMargins left="0.75" right="0.75" top="0.270000010728836" bottom="0.270000010728836" header="0" footer="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G23" sqref="G23"/>
    </sheetView>
  </sheetViews>
  <sheetFormatPr defaultColWidth="10" defaultRowHeight="14"/>
  <cols>
    <col min="1" max="1" width="5.25454545454545" customWidth="1"/>
    <col min="2" max="2" width="5.75454545454545" customWidth="1"/>
    <col min="3" max="4" width="7" customWidth="1"/>
    <col min="5" max="5" width="33.8727272727273" customWidth="1"/>
    <col min="6" max="6" width="18.7545454545455" customWidth="1"/>
    <col min="7" max="10" width="17.5" customWidth="1"/>
    <col min="11" max="11" width="17.7545454545455" customWidth="1"/>
    <col min="12" max="16" width="17.5" customWidth="1"/>
    <col min="17" max="17" width="16.3727272727273" customWidth="1"/>
    <col min="18" max="18" width="12.3727272727273" customWidth="1"/>
    <col min="19" max="19" width="15.5" customWidth="1"/>
    <col min="20" max="20" width="16.7545454545455" customWidth="1"/>
    <col min="21" max="21" width="14.6272727272727" customWidth="1"/>
    <col min="22" max="23" width="9.75454545454545" customWidth="1"/>
    <col min="24" max="24" width="10" customWidth="1"/>
  </cols>
  <sheetData>
    <row r="1" ht="16.35" customHeight="1" spans="1:1">
      <c r="A1" s="3"/>
    </row>
    <row r="2" ht="49.15" customHeight="1" spans="1:21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11" t="s">
        <v>30</v>
      </c>
      <c r="R4" s="11"/>
      <c r="S4" s="11"/>
      <c r="T4" s="11"/>
      <c r="U4" s="11"/>
    </row>
    <row r="5" ht="29.25" customHeight="1" spans="1:21">
      <c r="A5" s="4" t="s">
        <v>177</v>
      </c>
      <c r="B5" s="4"/>
      <c r="C5" s="4"/>
      <c r="D5" s="4"/>
      <c r="E5" s="4" t="s">
        <v>218</v>
      </c>
      <c r="F5" s="4" t="s">
        <v>235</v>
      </c>
      <c r="G5" s="4" t="s">
        <v>180</v>
      </c>
      <c r="H5" s="4"/>
      <c r="I5" s="4"/>
      <c r="J5" s="4"/>
      <c r="K5" s="4" t="s">
        <v>181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185</v>
      </c>
      <c r="B6" s="4" t="s">
        <v>186</v>
      </c>
      <c r="C6" s="4" t="s">
        <v>187</v>
      </c>
      <c r="D6" s="4" t="s">
        <v>178</v>
      </c>
      <c r="E6" s="4"/>
      <c r="F6" s="4"/>
      <c r="G6" s="4" t="s">
        <v>133</v>
      </c>
      <c r="H6" s="4" t="s">
        <v>236</v>
      </c>
      <c r="I6" s="4" t="s">
        <v>237</v>
      </c>
      <c r="J6" s="4" t="s">
        <v>228</v>
      </c>
      <c r="K6" s="4" t="s">
        <v>133</v>
      </c>
      <c r="L6" s="4" t="s">
        <v>238</v>
      </c>
      <c r="M6" s="4" t="s">
        <v>239</v>
      </c>
      <c r="N6" s="4" t="s">
        <v>240</v>
      </c>
      <c r="O6" s="4" t="s">
        <v>230</v>
      </c>
      <c r="P6" s="4" t="s">
        <v>241</v>
      </c>
      <c r="Q6" s="4" t="s">
        <v>242</v>
      </c>
      <c r="R6" s="4" t="s">
        <v>243</v>
      </c>
      <c r="S6" s="4" t="s">
        <v>226</v>
      </c>
      <c r="T6" s="4" t="s">
        <v>229</v>
      </c>
      <c r="U6" s="4" t="s">
        <v>233</v>
      </c>
    </row>
    <row r="7" ht="28.5" customHeight="1" spans="1:21">
      <c r="A7" s="13"/>
      <c r="B7" s="13"/>
      <c r="C7" s="13"/>
      <c r="D7" s="13"/>
      <c r="E7" s="13" t="s">
        <v>133</v>
      </c>
      <c r="F7" s="14">
        <v>571.8</v>
      </c>
      <c r="G7" s="14">
        <v>500.8</v>
      </c>
      <c r="H7" s="14">
        <v>419.8</v>
      </c>
      <c r="I7" s="14">
        <v>81</v>
      </c>
      <c r="J7" s="14">
        <v>0</v>
      </c>
      <c r="K7" s="14">
        <v>71</v>
      </c>
      <c r="L7" s="14">
        <v>21</v>
      </c>
      <c r="M7" s="14"/>
      <c r="N7" s="14"/>
      <c r="O7" s="14"/>
      <c r="P7" s="14">
        <v>50</v>
      </c>
      <c r="Q7" s="14"/>
      <c r="R7" s="14"/>
      <c r="S7" s="14"/>
      <c r="T7" s="14"/>
      <c r="U7" s="14"/>
    </row>
    <row r="8" ht="26.1" customHeight="1" spans="1:21">
      <c r="A8" s="13"/>
      <c r="B8" s="13"/>
      <c r="C8" s="13"/>
      <c r="D8" s="13">
        <v>701</v>
      </c>
      <c r="E8" s="15" t="s">
        <v>152</v>
      </c>
      <c r="F8" s="49">
        <v>571.8</v>
      </c>
      <c r="G8" s="14">
        <v>500.8</v>
      </c>
      <c r="H8" s="14">
        <v>419.8</v>
      </c>
      <c r="I8" s="14">
        <v>81</v>
      </c>
      <c r="J8" s="14">
        <v>0</v>
      </c>
      <c r="K8" s="14">
        <v>71</v>
      </c>
      <c r="L8" s="14">
        <v>21</v>
      </c>
      <c r="M8" s="14"/>
      <c r="N8" s="14"/>
      <c r="O8" s="14"/>
      <c r="P8" s="14">
        <v>50</v>
      </c>
      <c r="Q8" s="14"/>
      <c r="R8" s="14"/>
      <c r="S8" s="14"/>
      <c r="T8" s="14"/>
      <c r="U8" s="14"/>
    </row>
    <row r="9" ht="26.1" customHeight="1" spans="1:21">
      <c r="A9" s="20"/>
      <c r="B9" s="20"/>
      <c r="C9" s="20"/>
      <c r="D9" s="20">
        <v>701011</v>
      </c>
      <c r="E9" s="17" t="s">
        <v>154</v>
      </c>
      <c r="F9" s="49">
        <v>571.8</v>
      </c>
      <c r="G9" s="14">
        <v>500.8</v>
      </c>
      <c r="H9" s="14">
        <v>419.8</v>
      </c>
      <c r="I9" s="14">
        <v>81</v>
      </c>
      <c r="J9" s="14">
        <v>0</v>
      </c>
      <c r="K9" s="14">
        <v>71</v>
      </c>
      <c r="L9" s="14">
        <v>21</v>
      </c>
      <c r="M9" s="14"/>
      <c r="N9" s="14"/>
      <c r="O9" s="14"/>
      <c r="P9" s="14">
        <v>50</v>
      </c>
      <c r="Q9" s="14"/>
      <c r="R9" s="14"/>
      <c r="S9" s="14"/>
      <c r="T9" s="14"/>
      <c r="U9" s="14"/>
    </row>
    <row r="10" customFormat="1" spans="1:21">
      <c r="A10" s="21">
        <v>201</v>
      </c>
      <c r="B10" s="21"/>
      <c r="C10" s="21"/>
      <c r="D10" s="21">
        <v>201</v>
      </c>
      <c r="E10" s="22" t="s">
        <v>156</v>
      </c>
      <c r="F10" s="18">
        <v>449.7</v>
      </c>
      <c r="G10" s="6">
        <f>SUM(G12,G14)</f>
        <v>378.7</v>
      </c>
      <c r="H10" s="6">
        <f>SUM(H12+H14)</f>
        <v>297.7</v>
      </c>
      <c r="I10" s="6">
        <f>SUM(I12+I14)</f>
        <v>81</v>
      </c>
      <c r="J10" s="6"/>
      <c r="K10" s="6">
        <v>71</v>
      </c>
      <c r="L10" s="6">
        <v>21</v>
      </c>
      <c r="M10" s="6"/>
      <c r="N10" s="6"/>
      <c r="O10" s="6"/>
      <c r="P10" s="6">
        <v>50</v>
      </c>
      <c r="Q10" s="6"/>
      <c r="R10" s="6"/>
      <c r="S10" s="6"/>
      <c r="T10" s="6"/>
      <c r="U10" s="6"/>
    </row>
    <row r="11" customFormat="1" spans="1:21">
      <c r="A11" s="21">
        <v>201</v>
      </c>
      <c r="B11" s="58" t="s">
        <v>192</v>
      </c>
      <c r="C11" s="21"/>
      <c r="D11" s="21">
        <v>20103</v>
      </c>
      <c r="E11" s="22" t="s">
        <v>193</v>
      </c>
      <c r="F11" s="18">
        <v>404.7</v>
      </c>
      <c r="G11" s="6">
        <v>333.7</v>
      </c>
      <c r="H11" s="6">
        <v>252.7</v>
      </c>
      <c r="I11" s="6">
        <v>81</v>
      </c>
      <c r="J11" s="6"/>
      <c r="K11" s="6">
        <v>71</v>
      </c>
      <c r="L11" s="6">
        <v>21</v>
      </c>
      <c r="M11" s="6"/>
      <c r="N11" s="6"/>
      <c r="O11" s="6"/>
      <c r="P11" s="6"/>
      <c r="Q11" s="6"/>
      <c r="R11" s="6"/>
      <c r="S11" s="6"/>
      <c r="T11" s="6"/>
      <c r="U11" s="6"/>
    </row>
    <row r="12" spans="1:21">
      <c r="A12" s="21" t="s">
        <v>155</v>
      </c>
      <c r="B12" s="21" t="s">
        <v>192</v>
      </c>
      <c r="C12" s="21" t="s">
        <v>188</v>
      </c>
      <c r="D12" s="21">
        <v>2010301</v>
      </c>
      <c r="E12" s="22" t="s">
        <v>191</v>
      </c>
      <c r="F12" s="18">
        <v>404.7</v>
      </c>
      <c r="G12" s="6">
        <v>333.7</v>
      </c>
      <c r="H12" s="6">
        <v>252.7</v>
      </c>
      <c r="I12" s="6">
        <v>81</v>
      </c>
      <c r="J12" s="6"/>
      <c r="K12" s="6">
        <v>71</v>
      </c>
      <c r="L12" s="6">
        <v>21</v>
      </c>
      <c r="M12" s="6"/>
      <c r="N12" s="6"/>
      <c r="O12" s="6"/>
      <c r="P12" s="6">
        <v>50</v>
      </c>
      <c r="Q12" s="6"/>
      <c r="R12" s="6"/>
      <c r="S12" s="6"/>
      <c r="T12" s="6"/>
      <c r="U12" s="6"/>
    </row>
    <row r="13" customFormat="1" spans="1:21">
      <c r="A13" s="21">
        <v>201</v>
      </c>
      <c r="B13" s="78" t="s">
        <v>188</v>
      </c>
      <c r="C13" s="21"/>
      <c r="D13" s="21">
        <v>20101</v>
      </c>
      <c r="E13" s="22" t="s">
        <v>189</v>
      </c>
      <c r="F13" s="18">
        <v>45</v>
      </c>
      <c r="G13" s="6">
        <v>45</v>
      </c>
      <c r="H13" s="6">
        <v>45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>
      <c r="A14" s="21" t="s">
        <v>155</v>
      </c>
      <c r="B14" s="21" t="s">
        <v>188</v>
      </c>
      <c r="C14" s="21" t="s">
        <v>188</v>
      </c>
      <c r="D14" s="21">
        <v>2010101</v>
      </c>
      <c r="E14" s="22" t="s">
        <v>191</v>
      </c>
      <c r="F14" s="18">
        <v>45</v>
      </c>
      <c r="G14" s="6">
        <v>45</v>
      </c>
      <c r="H14" s="6">
        <v>45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1" spans="1:21">
      <c r="A15" s="21">
        <v>208</v>
      </c>
      <c r="B15" s="21"/>
      <c r="C15" s="21"/>
      <c r="D15" s="21">
        <v>208</v>
      </c>
      <c r="E15" s="22" t="s">
        <v>162</v>
      </c>
      <c r="F15" s="18">
        <f>SUM(F17+F18+F20+F22)</f>
        <v>66.5</v>
      </c>
      <c r="G15" s="18">
        <f>SUM(G17+G18+G20+G22)</f>
        <v>66.5</v>
      </c>
      <c r="H15" s="18">
        <f>SUM(H17+H18+H20+H22)</f>
        <v>66.5</v>
      </c>
      <c r="I15" s="1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1" spans="1:21">
      <c r="A16" s="21">
        <v>208</v>
      </c>
      <c r="B16" s="78" t="s">
        <v>195</v>
      </c>
      <c r="C16" s="21"/>
      <c r="D16" s="21">
        <v>20105</v>
      </c>
      <c r="E16" s="22" t="s">
        <v>164</v>
      </c>
      <c r="F16" s="18">
        <f>SUM(F17+F18)</f>
        <v>60.6</v>
      </c>
      <c r="G16" s="18">
        <f>SUM(G17+G18)</f>
        <v>60.6</v>
      </c>
      <c r="H16" s="18">
        <f>SUM(H17+H18)</f>
        <v>60.6</v>
      </c>
      <c r="I16" s="1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A17" s="21" t="s">
        <v>161</v>
      </c>
      <c r="B17" s="21" t="s">
        <v>195</v>
      </c>
      <c r="C17" s="21" t="s">
        <v>195</v>
      </c>
      <c r="D17" s="21">
        <v>2080505</v>
      </c>
      <c r="E17" s="22" t="s">
        <v>197</v>
      </c>
      <c r="F17" s="18">
        <v>40.4</v>
      </c>
      <c r="G17" s="6">
        <v>40.4</v>
      </c>
      <c r="H17" s="6">
        <v>40.4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A18" s="21" t="s">
        <v>161</v>
      </c>
      <c r="B18" s="21" t="s">
        <v>195</v>
      </c>
      <c r="C18" s="21" t="s">
        <v>198</v>
      </c>
      <c r="D18" s="21">
        <v>2080506</v>
      </c>
      <c r="E18" s="22" t="s">
        <v>200</v>
      </c>
      <c r="F18" s="18">
        <v>20.2</v>
      </c>
      <c r="G18" s="6">
        <v>20.2</v>
      </c>
      <c r="H18" s="6">
        <v>20.2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1" spans="1:21">
      <c r="A19" s="21">
        <v>208</v>
      </c>
      <c r="B19" s="21">
        <v>11</v>
      </c>
      <c r="C19" s="21"/>
      <c r="D19" s="21">
        <v>20811</v>
      </c>
      <c r="E19" s="22" t="s">
        <v>201</v>
      </c>
      <c r="F19" s="18">
        <v>3.6</v>
      </c>
      <c r="G19" s="6">
        <v>3.6</v>
      </c>
      <c r="H19" s="6">
        <v>3.6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A20" s="21" t="s">
        <v>161</v>
      </c>
      <c r="B20" s="21" t="s">
        <v>202</v>
      </c>
      <c r="C20" s="21" t="s">
        <v>203</v>
      </c>
      <c r="D20" s="21">
        <v>2081199</v>
      </c>
      <c r="E20" s="22" t="s">
        <v>205</v>
      </c>
      <c r="F20" s="18">
        <v>3.6</v>
      </c>
      <c r="G20" s="6">
        <v>3.6</v>
      </c>
      <c r="H20" s="6">
        <v>3.6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customFormat="1" spans="1:21">
      <c r="A21" s="21">
        <v>208</v>
      </c>
      <c r="B21" s="21">
        <v>27</v>
      </c>
      <c r="C21" s="21"/>
      <c r="D21" s="21">
        <v>20827</v>
      </c>
      <c r="E21" s="22" t="s">
        <v>206</v>
      </c>
      <c r="F21" s="18">
        <v>2.3</v>
      </c>
      <c r="G21" s="6">
        <v>2.3</v>
      </c>
      <c r="H21" s="6">
        <v>2.3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>
      <c r="A22" s="21" t="s">
        <v>161</v>
      </c>
      <c r="B22" s="21" t="s">
        <v>207</v>
      </c>
      <c r="C22" s="21" t="s">
        <v>208</v>
      </c>
      <c r="D22" s="21">
        <v>2082702</v>
      </c>
      <c r="E22" s="22" t="s">
        <v>210</v>
      </c>
      <c r="F22" s="18">
        <v>2.3</v>
      </c>
      <c r="G22" s="6">
        <v>2.3</v>
      </c>
      <c r="H22" s="6">
        <v>2.3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customFormat="1" spans="1:21">
      <c r="A23" s="21">
        <v>210</v>
      </c>
      <c r="B23" s="21"/>
      <c r="C23" s="21"/>
      <c r="D23" s="21">
        <v>210</v>
      </c>
      <c r="E23" s="22" t="s">
        <v>172</v>
      </c>
      <c r="F23" s="18">
        <v>21.5</v>
      </c>
      <c r="G23" s="6">
        <v>21.5</v>
      </c>
      <c r="H23" s="6">
        <v>21.5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customFormat="1" spans="1:21">
      <c r="A24" s="21">
        <v>210</v>
      </c>
      <c r="B24" s="21">
        <v>11</v>
      </c>
      <c r="C24" s="21"/>
      <c r="D24" s="21">
        <v>21011</v>
      </c>
      <c r="E24" s="22" t="s">
        <v>174</v>
      </c>
      <c r="F24" s="18">
        <v>21.5</v>
      </c>
      <c r="G24" s="6">
        <v>21.5</v>
      </c>
      <c r="H24" s="6">
        <v>21.5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>
      <c r="A25" s="21" t="s">
        <v>171</v>
      </c>
      <c r="B25" s="21" t="s">
        <v>202</v>
      </c>
      <c r="C25" s="21" t="s">
        <v>188</v>
      </c>
      <c r="D25" s="21">
        <v>2101101</v>
      </c>
      <c r="E25" s="22" t="s">
        <v>212</v>
      </c>
      <c r="F25" s="18">
        <v>21.5</v>
      </c>
      <c r="G25" s="6">
        <v>21.5</v>
      </c>
      <c r="H25" s="6">
        <v>21.5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customFormat="1" spans="1:21">
      <c r="A26" s="21">
        <v>221</v>
      </c>
      <c r="B26" s="21"/>
      <c r="C26" s="21"/>
      <c r="D26" s="21"/>
      <c r="E26" s="22" t="s">
        <v>213</v>
      </c>
      <c r="F26" s="18">
        <v>34.1</v>
      </c>
      <c r="G26" s="6">
        <v>34.1</v>
      </c>
      <c r="H26" s="6">
        <v>34.1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customFormat="1" spans="1:21">
      <c r="A27" s="21">
        <v>221</v>
      </c>
      <c r="B27" s="78" t="s">
        <v>208</v>
      </c>
      <c r="C27" s="21"/>
      <c r="D27" s="21">
        <v>22102</v>
      </c>
      <c r="E27" s="22" t="s">
        <v>213</v>
      </c>
      <c r="F27" s="18">
        <v>34.1</v>
      </c>
      <c r="G27" s="6">
        <v>34.1</v>
      </c>
      <c r="H27" s="6">
        <v>34.1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>
      <c r="A28" s="21" t="s">
        <v>214</v>
      </c>
      <c r="B28" s="21" t="s">
        <v>208</v>
      </c>
      <c r="C28" s="21" t="s">
        <v>188</v>
      </c>
      <c r="D28" s="21">
        <v>2210201</v>
      </c>
      <c r="E28" s="22" t="s">
        <v>216</v>
      </c>
      <c r="F28" s="18">
        <v>34.1</v>
      </c>
      <c r="G28" s="6">
        <v>34.1</v>
      </c>
      <c r="H28" s="6">
        <v>34.1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</sheetData>
  <mergeCells count="8">
    <mergeCell ref="A2:U2"/>
    <mergeCell ref="A3:U3"/>
    <mergeCell ref="Q4:U4"/>
    <mergeCell ref="A5:C5"/>
    <mergeCell ref="G5:J5"/>
    <mergeCell ref="K5:U5"/>
    <mergeCell ref="E5:E6"/>
    <mergeCell ref="F5:F6"/>
  </mergeCells>
  <pageMargins left="0.75" right="0.75" top="0.270000010728836" bottom="0.270000010728836" header="0" footer="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0" sqref="D10"/>
    </sheetView>
  </sheetViews>
  <sheetFormatPr defaultColWidth="10" defaultRowHeight="14" outlineLevelCol="3"/>
  <cols>
    <col min="1" max="1" width="24.6272727272727" customWidth="1"/>
    <col min="2" max="2" width="30.5" customWidth="1"/>
    <col min="3" max="3" width="28.6272727272727" customWidth="1"/>
    <col min="4" max="4" width="30.1272727272727" customWidth="1"/>
    <col min="5" max="6" width="9.75454545454545" customWidth="1"/>
  </cols>
  <sheetData>
    <row r="1" ht="16.35" customHeight="1" spans="1:1">
      <c r="A1" s="3"/>
    </row>
    <row r="2" ht="37.15" customHeight="1" spans="1:4">
      <c r="A2" s="12" t="s">
        <v>12</v>
      </c>
      <c r="B2" s="12"/>
      <c r="C2" s="12"/>
      <c r="D2" s="12"/>
    </row>
    <row r="3" ht="33.6" customHeight="1" spans="1:4">
      <c r="A3" s="2" t="s">
        <v>29</v>
      </c>
      <c r="B3" s="2"/>
      <c r="C3" s="2"/>
      <c r="D3" s="2"/>
    </row>
    <row r="4" ht="24.95" customHeight="1" spans="3:4">
      <c r="C4" s="11" t="s">
        <v>30</v>
      </c>
      <c r="D4" s="11"/>
    </row>
    <row r="5" ht="22.9" customHeight="1" spans="1:4">
      <c r="A5" s="4" t="s">
        <v>31</v>
      </c>
      <c r="B5" s="4"/>
      <c r="C5" s="4" t="s">
        <v>32</v>
      </c>
      <c r="D5" s="4"/>
    </row>
    <row r="6" ht="22.9" customHeight="1" spans="1:4">
      <c r="A6" s="4" t="s">
        <v>33</v>
      </c>
      <c r="B6" s="4" t="s">
        <v>34</v>
      </c>
      <c r="C6" s="4" t="s">
        <v>33</v>
      </c>
      <c r="D6" s="4" t="s">
        <v>34</v>
      </c>
    </row>
    <row r="7" ht="26.1" customHeight="1" spans="1:4">
      <c r="A7" s="13" t="s">
        <v>244</v>
      </c>
      <c r="B7" s="14">
        <v>571.8</v>
      </c>
      <c r="C7" s="13" t="s">
        <v>245</v>
      </c>
      <c r="D7" s="49">
        <v>571.8</v>
      </c>
    </row>
    <row r="8" ht="26.1" customHeight="1" spans="1:4">
      <c r="A8" s="5" t="s">
        <v>246</v>
      </c>
      <c r="B8" s="6">
        <v>571.8</v>
      </c>
      <c r="C8" s="5" t="s">
        <v>39</v>
      </c>
      <c r="D8" s="18">
        <v>449.7</v>
      </c>
    </row>
    <row r="9" ht="26.1" customHeight="1" spans="1:4">
      <c r="A9" s="5" t="s">
        <v>247</v>
      </c>
      <c r="B9" s="6">
        <v>500.8</v>
      </c>
      <c r="C9" s="5" t="s">
        <v>43</v>
      </c>
      <c r="D9" s="18"/>
    </row>
    <row r="10" ht="26.1" customHeight="1" spans="1:4">
      <c r="A10" s="5" t="s">
        <v>248</v>
      </c>
      <c r="B10" s="6">
        <v>71</v>
      </c>
      <c r="C10" s="5" t="s">
        <v>47</v>
      </c>
      <c r="D10" s="18"/>
    </row>
    <row r="11" ht="26.1" customHeight="1" spans="1:4">
      <c r="A11" s="5" t="s">
        <v>249</v>
      </c>
      <c r="B11" s="6"/>
      <c r="C11" s="5" t="s">
        <v>51</v>
      </c>
      <c r="D11" s="18"/>
    </row>
    <row r="12" ht="26.1" customHeight="1" spans="1:4">
      <c r="A12" s="5" t="s">
        <v>250</v>
      </c>
      <c r="B12" s="6"/>
      <c r="C12" s="5" t="s">
        <v>55</v>
      </c>
      <c r="D12" s="18"/>
    </row>
    <row r="13" ht="26.1" customHeight="1" spans="1:4">
      <c r="A13" s="5" t="s">
        <v>251</v>
      </c>
      <c r="B13" s="6"/>
      <c r="C13" s="5" t="s">
        <v>59</v>
      </c>
      <c r="D13" s="18"/>
    </row>
    <row r="14" ht="26.1" customHeight="1" spans="1:4">
      <c r="A14" s="13" t="s">
        <v>252</v>
      </c>
      <c r="B14" s="14"/>
      <c r="C14" s="5" t="s">
        <v>63</v>
      </c>
      <c r="D14" s="18"/>
    </row>
    <row r="15" ht="26.1" customHeight="1" spans="1:4">
      <c r="A15" s="5" t="s">
        <v>246</v>
      </c>
      <c r="B15" s="6"/>
      <c r="C15" s="5" t="s">
        <v>67</v>
      </c>
      <c r="D15" s="18">
        <v>66.5</v>
      </c>
    </row>
    <row r="16" ht="26.1" customHeight="1" spans="1:4">
      <c r="A16" s="5" t="s">
        <v>249</v>
      </c>
      <c r="B16" s="6"/>
      <c r="C16" s="5" t="s">
        <v>71</v>
      </c>
      <c r="D16" s="18"/>
    </row>
    <row r="17" ht="26.1" customHeight="1" spans="1:4">
      <c r="A17" s="5" t="s">
        <v>250</v>
      </c>
      <c r="B17" s="6"/>
      <c r="C17" s="5" t="s">
        <v>75</v>
      </c>
      <c r="D17" s="18">
        <v>21.5</v>
      </c>
    </row>
    <row r="18" ht="26.1" customHeight="1" spans="1:4">
      <c r="A18" s="5" t="s">
        <v>251</v>
      </c>
      <c r="B18" s="6"/>
      <c r="C18" s="5" t="s">
        <v>79</v>
      </c>
      <c r="D18" s="18"/>
    </row>
    <row r="19" ht="26.1" customHeight="1" spans="1:4">
      <c r="A19" s="5"/>
      <c r="B19" s="6"/>
      <c r="C19" s="5" t="s">
        <v>83</v>
      </c>
      <c r="D19" s="18"/>
    </row>
    <row r="20" ht="26.1" customHeight="1" spans="1:4">
      <c r="A20" s="5"/>
      <c r="B20" s="5"/>
      <c r="C20" s="5" t="s">
        <v>87</v>
      </c>
      <c r="D20" s="18"/>
    </row>
    <row r="21" ht="26.1" customHeight="1" spans="1:4">
      <c r="A21" s="5"/>
      <c r="B21" s="5"/>
      <c r="C21" s="5" t="s">
        <v>91</v>
      </c>
      <c r="D21" s="18"/>
    </row>
    <row r="22" ht="26.1" customHeight="1" spans="1:4">
      <c r="A22" s="5"/>
      <c r="B22" s="5"/>
      <c r="C22" s="5" t="s">
        <v>95</v>
      </c>
      <c r="D22" s="18"/>
    </row>
    <row r="23" ht="26.1" customHeight="1" spans="1:4">
      <c r="A23" s="5"/>
      <c r="B23" s="5"/>
      <c r="C23" s="5" t="s">
        <v>98</v>
      </c>
      <c r="D23" s="18"/>
    </row>
    <row r="24" ht="26.1" customHeight="1" spans="1:4">
      <c r="A24" s="5"/>
      <c r="B24" s="5"/>
      <c r="C24" s="5" t="s">
        <v>101</v>
      </c>
      <c r="D24" s="18"/>
    </row>
    <row r="25" ht="26.1" customHeight="1" spans="1:4">
      <c r="A25" s="5"/>
      <c r="B25" s="5"/>
      <c r="C25" s="5" t="s">
        <v>103</v>
      </c>
      <c r="D25" s="18"/>
    </row>
    <row r="26" ht="26.1" customHeight="1" spans="1:4">
      <c r="A26" s="5"/>
      <c r="B26" s="5"/>
      <c r="C26" s="5" t="s">
        <v>105</v>
      </c>
      <c r="D26" s="18"/>
    </row>
    <row r="27" ht="26.1" customHeight="1" spans="1:4">
      <c r="A27" s="5"/>
      <c r="B27" s="5"/>
      <c r="C27" s="5" t="s">
        <v>107</v>
      </c>
      <c r="D27" s="18">
        <v>34.1</v>
      </c>
    </row>
    <row r="28" ht="26.1" customHeight="1" spans="1:4">
      <c r="A28" s="5"/>
      <c r="B28" s="5"/>
      <c r="C28" s="5" t="s">
        <v>109</v>
      </c>
      <c r="D28" s="18"/>
    </row>
    <row r="29" ht="26.1" customHeight="1" spans="1:4">
      <c r="A29" s="5"/>
      <c r="B29" s="5"/>
      <c r="C29" s="5" t="s">
        <v>111</v>
      </c>
      <c r="D29" s="18"/>
    </row>
    <row r="30" ht="26.1" customHeight="1" spans="1:4">
      <c r="A30" s="5"/>
      <c r="B30" s="5"/>
      <c r="C30" s="5" t="s">
        <v>113</v>
      </c>
      <c r="D30" s="18"/>
    </row>
    <row r="31" ht="26.1" customHeight="1" spans="1:4">
      <c r="A31" s="5"/>
      <c r="B31" s="5"/>
      <c r="C31" s="5" t="s">
        <v>115</v>
      </c>
      <c r="D31" s="18"/>
    </row>
    <row r="32" ht="26.1" customHeight="1" spans="1:4">
      <c r="A32" s="5"/>
      <c r="B32" s="5"/>
      <c r="C32" s="5" t="s">
        <v>117</v>
      </c>
      <c r="D32" s="18"/>
    </row>
    <row r="33" ht="26.1" customHeight="1" spans="1:4">
      <c r="A33" s="5"/>
      <c r="B33" s="5"/>
      <c r="C33" s="5" t="s">
        <v>119</v>
      </c>
      <c r="D33" s="18"/>
    </row>
    <row r="34" ht="26.1" customHeight="1" spans="1:4">
      <c r="A34" s="5"/>
      <c r="B34" s="5"/>
      <c r="C34" s="5" t="s">
        <v>121</v>
      </c>
      <c r="D34" s="18"/>
    </row>
    <row r="35" ht="26.1" customHeight="1" spans="1:4">
      <c r="A35" s="5"/>
      <c r="B35" s="5"/>
      <c r="C35" s="5" t="s">
        <v>122</v>
      </c>
      <c r="D35" s="18"/>
    </row>
    <row r="36" ht="26.1" customHeight="1" spans="1:4">
      <c r="A36" s="5"/>
      <c r="B36" s="5"/>
      <c r="C36" s="5" t="s">
        <v>123</v>
      </c>
      <c r="D36" s="18"/>
    </row>
    <row r="37" ht="26.1" customHeight="1" spans="1:4">
      <c r="A37" s="5"/>
      <c r="B37" s="5"/>
      <c r="C37" s="5" t="s">
        <v>124</v>
      </c>
      <c r="D37" s="18"/>
    </row>
    <row r="38" ht="26.1" customHeight="1" spans="1:4">
      <c r="A38" s="5"/>
      <c r="B38" s="5"/>
      <c r="C38" s="5"/>
      <c r="D38" s="5"/>
    </row>
    <row r="39" ht="26.1" customHeight="1" spans="1:4">
      <c r="A39" s="13"/>
      <c r="B39" s="13"/>
      <c r="C39" s="13" t="s">
        <v>253</v>
      </c>
      <c r="D39" s="14"/>
    </row>
    <row r="40" ht="26.1" customHeight="1" spans="1:4">
      <c r="A40" s="13"/>
      <c r="B40" s="13"/>
      <c r="C40" s="13"/>
      <c r="D40" s="13"/>
    </row>
    <row r="41" ht="26.1" customHeight="1" spans="1:4">
      <c r="A41" s="4" t="s">
        <v>254</v>
      </c>
      <c r="B41" s="14">
        <v>571.8</v>
      </c>
      <c r="C41" s="4" t="s">
        <v>255</v>
      </c>
      <c r="D41" s="49">
        <v>571.8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55" zoomScaleNormal="55" workbookViewId="0">
      <selection activeCell="I12" sqref="I12"/>
    </sheetView>
  </sheetViews>
  <sheetFormatPr defaultColWidth="10" defaultRowHeight="14"/>
  <cols>
    <col min="1" max="1" width="6.5" style="24" customWidth="1"/>
    <col min="2" max="2" width="5.87272727272727" customWidth="1"/>
    <col min="3" max="3" width="7.87272727272727" customWidth="1"/>
    <col min="4" max="4" width="12.8727272727273" customWidth="1"/>
    <col min="5" max="6" width="16.3727272727273" customWidth="1"/>
    <col min="7" max="7" width="11.5" customWidth="1"/>
    <col min="8" max="8" width="16.1272727272727" customWidth="1"/>
    <col min="9" max="10" width="16.3727272727273" customWidth="1"/>
    <col min="11" max="11" width="15.2545454545455" customWidth="1"/>
    <col min="12" max="12" width="21.8727272727273" customWidth="1"/>
    <col min="13" max="13" width="9.75454545454545" customWidth="1"/>
  </cols>
  <sheetData>
    <row r="1" ht="16.35" customHeight="1" spans="1:4">
      <c r="A1" s="56"/>
      <c r="D1" s="3"/>
    </row>
    <row r="2" ht="43.15" customHeight="1" spans="4:12">
      <c r="D2" s="12" t="s">
        <v>13</v>
      </c>
      <c r="E2" s="12"/>
      <c r="F2" s="12"/>
      <c r="G2" s="12"/>
      <c r="H2" s="12"/>
      <c r="I2" s="12"/>
      <c r="J2" s="12"/>
      <c r="K2" s="12"/>
      <c r="L2" s="12"/>
    </row>
    <row r="3" ht="24.2" customHeight="1" spans="1:8">
      <c r="A3" s="57" t="s">
        <v>29</v>
      </c>
      <c r="B3" s="57"/>
      <c r="C3" s="57"/>
      <c r="D3" s="57"/>
      <c r="E3" s="57"/>
      <c r="F3" s="57"/>
      <c r="G3" s="57"/>
      <c r="H3" s="57"/>
    </row>
    <row r="4" ht="18.2" customHeight="1" spans="11:12">
      <c r="K4" s="11" t="s">
        <v>30</v>
      </c>
      <c r="L4" s="11"/>
    </row>
    <row r="5" ht="24.95" customHeight="1" spans="1:12">
      <c r="A5" s="4" t="s">
        <v>177</v>
      </c>
      <c r="B5" s="4"/>
      <c r="C5" s="4"/>
      <c r="D5" s="4" t="s">
        <v>178</v>
      </c>
      <c r="E5" s="4" t="s">
        <v>179</v>
      </c>
      <c r="F5" s="4" t="s">
        <v>133</v>
      </c>
      <c r="G5" s="4" t="s">
        <v>180</v>
      </c>
      <c r="H5" s="4"/>
      <c r="I5" s="4"/>
      <c r="J5" s="4"/>
      <c r="K5" s="4"/>
      <c r="L5" s="4" t="s">
        <v>181</v>
      </c>
    </row>
    <row r="6" ht="25.9" customHeight="1" spans="1:12">
      <c r="A6" s="4"/>
      <c r="B6" s="4"/>
      <c r="C6" s="4"/>
      <c r="D6" s="4"/>
      <c r="E6" s="4"/>
      <c r="F6" s="4"/>
      <c r="G6" s="4" t="s">
        <v>135</v>
      </c>
      <c r="H6" s="4" t="s">
        <v>256</v>
      </c>
      <c r="I6" s="4"/>
      <c r="J6" s="4"/>
      <c r="K6" s="4" t="s">
        <v>257</v>
      </c>
      <c r="L6" s="4"/>
    </row>
    <row r="7" ht="39.6" customHeight="1" spans="1:12">
      <c r="A7" s="4" t="s">
        <v>185</v>
      </c>
      <c r="B7" s="4" t="s">
        <v>186</v>
      </c>
      <c r="C7" s="4" t="s">
        <v>187</v>
      </c>
      <c r="D7" s="4"/>
      <c r="E7" s="4"/>
      <c r="F7" s="4"/>
      <c r="G7" s="4"/>
      <c r="H7" s="4" t="s">
        <v>236</v>
      </c>
      <c r="I7" s="4" t="s">
        <v>258</v>
      </c>
      <c r="J7" s="4" t="s">
        <v>228</v>
      </c>
      <c r="K7" s="4"/>
      <c r="L7" s="4"/>
    </row>
    <row r="8" ht="23.25" customHeight="1" spans="1:12">
      <c r="A8" s="10"/>
      <c r="B8" s="5"/>
      <c r="C8" s="5"/>
      <c r="D8" s="13"/>
      <c r="E8" s="13" t="s">
        <v>133</v>
      </c>
      <c r="F8" s="14">
        <v>571.8</v>
      </c>
      <c r="G8" s="14">
        <v>500.8</v>
      </c>
      <c r="H8" s="14">
        <v>419.8</v>
      </c>
      <c r="I8" s="14"/>
      <c r="J8" s="14"/>
      <c r="K8" s="14">
        <v>81</v>
      </c>
      <c r="L8" s="14">
        <v>71</v>
      </c>
    </row>
    <row r="9" ht="26.1" customHeight="1" spans="1:12">
      <c r="A9" s="10"/>
      <c r="B9" s="5"/>
      <c r="C9" s="5"/>
      <c r="D9" s="15" t="s">
        <v>151</v>
      </c>
      <c r="E9" s="15" t="s">
        <v>152</v>
      </c>
      <c r="F9" s="14">
        <v>571.8</v>
      </c>
      <c r="G9" s="14">
        <v>500.8</v>
      </c>
      <c r="H9" s="14">
        <v>419.8</v>
      </c>
      <c r="I9" s="14"/>
      <c r="J9" s="14"/>
      <c r="K9" s="14">
        <v>81</v>
      </c>
      <c r="L9" s="14">
        <v>71</v>
      </c>
    </row>
    <row r="10" ht="26.1" customHeight="1" spans="1:12">
      <c r="A10" s="10"/>
      <c r="B10" s="5"/>
      <c r="C10" s="5"/>
      <c r="D10" s="17" t="s">
        <v>153</v>
      </c>
      <c r="E10" s="17" t="s">
        <v>154</v>
      </c>
      <c r="F10" s="14">
        <v>571.8</v>
      </c>
      <c r="G10" s="14">
        <v>500.8</v>
      </c>
      <c r="H10" s="14">
        <v>419.8</v>
      </c>
      <c r="I10" s="14"/>
      <c r="J10" s="14"/>
      <c r="K10" s="14">
        <v>81</v>
      </c>
      <c r="L10" s="14">
        <v>71</v>
      </c>
    </row>
    <row r="11" ht="26.1" customHeight="1" spans="1:12">
      <c r="A11" s="10">
        <v>201</v>
      </c>
      <c r="B11" s="5"/>
      <c r="C11" s="5"/>
      <c r="D11" s="10">
        <v>201</v>
      </c>
      <c r="E11" s="17" t="s">
        <v>156</v>
      </c>
      <c r="F11" s="14">
        <f>F12+F15</f>
        <v>449.7</v>
      </c>
      <c r="G11" s="14">
        <f t="shared" ref="F11:H11" si="0">G12+G15</f>
        <v>378.7</v>
      </c>
      <c r="H11" s="14">
        <f t="shared" si="0"/>
        <v>297.7</v>
      </c>
      <c r="I11" s="14"/>
      <c r="J11" s="14"/>
      <c r="K11" s="14">
        <f>K12+K15</f>
        <v>81</v>
      </c>
      <c r="L11" s="14">
        <f>L12+L15</f>
        <v>71</v>
      </c>
    </row>
    <row r="12" ht="26.1" customHeight="1" spans="1:12">
      <c r="A12" s="21">
        <v>201</v>
      </c>
      <c r="B12" s="78" t="s">
        <v>188</v>
      </c>
      <c r="C12" s="21"/>
      <c r="D12" s="21">
        <v>20101</v>
      </c>
      <c r="E12" s="22" t="s">
        <v>189</v>
      </c>
      <c r="F12" s="14">
        <f>F13</f>
        <v>45</v>
      </c>
      <c r="G12" s="14">
        <f>G13</f>
        <v>45</v>
      </c>
      <c r="H12" s="14">
        <f>H13</f>
        <v>45</v>
      </c>
      <c r="I12" s="14"/>
      <c r="J12" s="14"/>
      <c r="K12" s="14"/>
      <c r="L12" s="14"/>
    </row>
    <row r="13" ht="26.1" customHeight="1" spans="1:12">
      <c r="A13" s="21" t="s">
        <v>155</v>
      </c>
      <c r="B13" s="21" t="s">
        <v>188</v>
      </c>
      <c r="C13" s="21" t="s">
        <v>188</v>
      </c>
      <c r="D13" s="21">
        <v>2010101</v>
      </c>
      <c r="E13" s="22" t="s">
        <v>191</v>
      </c>
      <c r="F13" s="14">
        <f>F14</f>
        <v>45</v>
      </c>
      <c r="G13" s="14">
        <f>G14</f>
        <v>45</v>
      </c>
      <c r="H13" s="14">
        <f>H14</f>
        <v>45</v>
      </c>
      <c r="I13" s="14"/>
      <c r="J13" s="14"/>
      <c r="K13" s="14"/>
      <c r="L13" s="14"/>
    </row>
    <row r="14" ht="30.2" customHeight="1" spans="1:12">
      <c r="A14" s="21" t="s">
        <v>155</v>
      </c>
      <c r="B14" s="21" t="s">
        <v>188</v>
      </c>
      <c r="C14" s="21" t="s">
        <v>188</v>
      </c>
      <c r="D14" s="16" t="s">
        <v>259</v>
      </c>
      <c r="E14" s="5" t="s">
        <v>191</v>
      </c>
      <c r="F14" s="6">
        <v>45</v>
      </c>
      <c r="G14" s="6">
        <v>45</v>
      </c>
      <c r="H14" s="18">
        <v>45</v>
      </c>
      <c r="I14" s="18"/>
      <c r="J14" s="18"/>
      <c r="K14" s="18"/>
      <c r="L14" s="18"/>
    </row>
    <row r="15" ht="30.2" customHeight="1" spans="1:12">
      <c r="A15" s="21">
        <v>201</v>
      </c>
      <c r="B15" s="58" t="s">
        <v>192</v>
      </c>
      <c r="C15" s="21"/>
      <c r="D15" s="21">
        <v>20103</v>
      </c>
      <c r="E15" s="22" t="s">
        <v>193</v>
      </c>
      <c r="F15" s="6">
        <f>F16</f>
        <v>404.7</v>
      </c>
      <c r="G15" s="6">
        <f>G16</f>
        <v>333.7</v>
      </c>
      <c r="H15" s="6">
        <f>H16</f>
        <v>252.7</v>
      </c>
      <c r="I15" s="18"/>
      <c r="J15" s="18"/>
      <c r="K15" s="18">
        <v>81</v>
      </c>
      <c r="L15" s="18">
        <v>71</v>
      </c>
    </row>
    <row r="16" ht="30.2" customHeight="1" spans="1:12">
      <c r="A16" s="21" t="s">
        <v>155</v>
      </c>
      <c r="B16" s="21" t="s">
        <v>192</v>
      </c>
      <c r="C16" s="21" t="s">
        <v>188</v>
      </c>
      <c r="D16" s="16" t="s">
        <v>260</v>
      </c>
      <c r="E16" s="5" t="s">
        <v>191</v>
      </c>
      <c r="F16" s="6">
        <v>404.7</v>
      </c>
      <c r="G16" s="6">
        <v>333.7</v>
      </c>
      <c r="H16" s="18">
        <v>252.7</v>
      </c>
      <c r="I16" s="18"/>
      <c r="J16" s="18"/>
      <c r="K16" s="18">
        <v>81</v>
      </c>
      <c r="L16" s="18">
        <v>71</v>
      </c>
    </row>
    <row r="17" ht="30.2" customHeight="1" spans="1:12">
      <c r="A17" s="21">
        <v>208</v>
      </c>
      <c r="B17" s="21"/>
      <c r="C17" s="21"/>
      <c r="D17" s="21">
        <v>208</v>
      </c>
      <c r="E17" s="22" t="s">
        <v>162</v>
      </c>
      <c r="F17" s="6">
        <f>F18+F21+F23</f>
        <v>66.5</v>
      </c>
      <c r="G17" s="6">
        <f>G18+G21+G23</f>
        <v>66.5</v>
      </c>
      <c r="H17" s="6">
        <f t="shared" ref="F17:H17" si="1">H18+H21+H23</f>
        <v>66.5</v>
      </c>
      <c r="I17" s="18"/>
      <c r="J17" s="18"/>
      <c r="K17" s="18"/>
      <c r="L17" s="18"/>
    </row>
    <row r="18" ht="30.2" customHeight="1" spans="1:12">
      <c r="A18" s="21">
        <v>208</v>
      </c>
      <c r="B18" s="78" t="s">
        <v>195</v>
      </c>
      <c r="C18" s="21"/>
      <c r="D18" s="21">
        <v>20805</v>
      </c>
      <c r="E18" s="22" t="s">
        <v>164</v>
      </c>
      <c r="F18" s="6">
        <f t="shared" ref="F18:H18" si="2">F19+F20</f>
        <v>60.6</v>
      </c>
      <c r="G18" s="6">
        <f t="shared" si="2"/>
        <v>60.6</v>
      </c>
      <c r="H18" s="6">
        <f t="shared" si="2"/>
        <v>60.6</v>
      </c>
      <c r="I18" s="18"/>
      <c r="J18" s="18"/>
      <c r="K18" s="18"/>
      <c r="L18" s="18"/>
    </row>
    <row r="19" ht="30.2" customHeight="1" spans="1:12">
      <c r="A19" s="21" t="s">
        <v>161</v>
      </c>
      <c r="B19" s="21" t="s">
        <v>195</v>
      </c>
      <c r="C19" s="21" t="s">
        <v>195</v>
      </c>
      <c r="D19" s="16" t="s">
        <v>261</v>
      </c>
      <c r="E19" s="5" t="s">
        <v>197</v>
      </c>
      <c r="F19" s="6">
        <v>40.4</v>
      </c>
      <c r="G19" s="6">
        <v>40.4</v>
      </c>
      <c r="H19" s="18">
        <v>40.4</v>
      </c>
      <c r="I19" s="18"/>
      <c r="J19" s="18"/>
      <c r="K19" s="18"/>
      <c r="L19" s="18"/>
    </row>
    <row r="20" ht="30.2" customHeight="1" spans="1:12">
      <c r="A20" s="21" t="s">
        <v>161</v>
      </c>
      <c r="B20" s="21" t="s">
        <v>195</v>
      </c>
      <c r="C20" s="21" t="s">
        <v>198</v>
      </c>
      <c r="D20" s="16" t="s">
        <v>262</v>
      </c>
      <c r="E20" s="5" t="s">
        <v>200</v>
      </c>
      <c r="F20" s="6">
        <v>20.2</v>
      </c>
      <c r="G20" s="6">
        <v>20.2</v>
      </c>
      <c r="H20" s="18">
        <v>20.2</v>
      </c>
      <c r="I20" s="18"/>
      <c r="J20" s="18"/>
      <c r="K20" s="18"/>
      <c r="L20" s="18"/>
    </row>
    <row r="21" ht="30.2" customHeight="1" spans="1:12">
      <c r="A21" s="21">
        <v>208</v>
      </c>
      <c r="B21" s="21">
        <v>11</v>
      </c>
      <c r="C21" s="21"/>
      <c r="D21" s="21">
        <v>20811</v>
      </c>
      <c r="E21" s="22" t="s">
        <v>201</v>
      </c>
      <c r="F21" s="6">
        <f>F22</f>
        <v>3.6</v>
      </c>
      <c r="G21" s="6">
        <f>G22</f>
        <v>3.6</v>
      </c>
      <c r="H21" s="6">
        <f>H22</f>
        <v>3.6</v>
      </c>
      <c r="I21" s="18"/>
      <c r="J21" s="18"/>
      <c r="K21" s="18"/>
      <c r="L21" s="18"/>
    </row>
    <row r="22" ht="30.2" customHeight="1" spans="1:12">
      <c r="A22" s="21" t="s">
        <v>161</v>
      </c>
      <c r="B22" s="21" t="s">
        <v>202</v>
      </c>
      <c r="C22" s="21" t="s">
        <v>203</v>
      </c>
      <c r="D22" s="16" t="s">
        <v>263</v>
      </c>
      <c r="E22" s="5" t="s">
        <v>205</v>
      </c>
      <c r="F22" s="6">
        <v>3.6</v>
      </c>
      <c r="G22" s="6">
        <v>3.6</v>
      </c>
      <c r="H22" s="18">
        <v>3.6</v>
      </c>
      <c r="I22" s="18"/>
      <c r="J22" s="18"/>
      <c r="K22" s="18"/>
      <c r="L22" s="18"/>
    </row>
    <row r="23" ht="30.2" customHeight="1" spans="1:12">
      <c r="A23" s="21">
        <v>208</v>
      </c>
      <c r="B23" s="21">
        <v>27</v>
      </c>
      <c r="C23" s="21"/>
      <c r="D23" s="21">
        <v>20827</v>
      </c>
      <c r="E23" s="22" t="s">
        <v>206</v>
      </c>
      <c r="F23" s="6">
        <f>F24</f>
        <v>2.3</v>
      </c>
      <c r="G23" s="6">
        <f>G24</f>
        <v>2.3</v>
      </c>
      <c r="H23" s="6">
        <f>H24</f>
        <v>2.3</v>
      </c>
      <c r="I23" s="18"/>
      <c r="J23" s="18"/>
      <c r="K23" s="18"/>
      <c r="L23" s="18"/>
    </row>
    <row r="24" ht="30.2" customHeight="1" spans="1:12">
      <c r="A24" s="21" t="s">
        <v>161</v>
      </c>
      <c r="B24" s="21" t="s">
        <v>207</v>
      </c>
      <c r="C24" s="21" t="s">
        <v>208</v>
      </c>
      <c r="D24" s="16" t="s">
        <v>264</v>
      </c>
      <c r="E24" s="5" t="s">
        <v>210</v>
      </c>
      <c r="F24" s="6">
        <v>2.3</v>
      </c>
      <c r="G24" s="6">
        <v>2.3</v>
      </c>
      <c r="H24" s="18">
        <v>2.3</v>
      </c>
      <c r="I24" s="18"/>
      <c r="J24" s="18"/>
      <c r="K24" s="18"/>
      <c r="L24" s="18"/>
    </row>
    <row r="25" ht="30.2" customHeight="1" spans="1:12">
      <c r="A25" s="21">
        <v>210</v>
      </c>
      <c r="B25" s="21"/>
      <c r="C25" s="21"/>
      <c r="D25" s="21">
        <v>210</v>
      </c>
      <c r="E25" s="22" t="s">
        <v>172</v>
      </c>
      <c r="F25" s="6">
        <f>F26</f>
        <v>21.5</v>
      </c>
      <c r="G25" s="6">
        <f>G26</f>
        <v>21.5</v>
      </c>
      <c r="H25" s="6">
        <f>H26</f>
        <v>21.5</v>
      </c>
      <c r="I25" s="18"/>
      <c r="J25" s="18"/>
      <c r="K25" s="18"/>
      <c r="L25" s="18"/>
    </row>
    <row r="26" ht="30.2" customHeight="1" spans="1:12">
      <c r="A26" s="21">
        <v>210</v>
      </c>
      <c r="B26" s="21">
        <v>11</v>
      </c>
      <c r="C26" s="21"/>
      <c r="D26" s="21">
        <v>21011</v>
      </c>
      <c r="E26" s="22" t="s">
        <v>174</v>
      </c>
      <c r="F26" s="6">
        <f>F27</f>
        <v>21.5</v>
      </c>
      <c r="G26" s="6">
        <f>G27</f>
        <v>21.5</v>
      </c>
      <c r="H26" s="6">
        <f>H27</f>
        <v>21.5</v>
      </c>
      <c r="I26" s="18"/>
      <c r="J26" s="18"/>
      <c r="K26" s="18"/>
      <c r="L26" s="18"/>
    </row>
    <row r="27" ht="30.2" customHeight="1" spans="1:12">
      <c r="A27" s="21" t="s">
        <v>171</v>
      </c>
      <c r="B27" s="21" t="s">
        <v>202</v>
      </c>
      <c r="C27" s="21" t="s">
        <v>188</v>
      </c>
      <c r="D27" s="16" t="s">
        <v>265</v>
      </c>
      <c r="E27" s="5" t="s">
        <v>212</v>
      </c>
      <c r="F27" s="6">
        <v>21.5</v>
      </c>
      <c r="G27" s="6">
        <v>21.5</v>
      </c>
      <c r="H27" s="18">
        <v>21.5</v>
      </c>
      <c r="I27" s="18"/>
      <c r="J27" s="18"/>
      <c r="K27" s="18"/>
      <c r="L27" s="18"/>
    </row>
    <row r="28" ht="30.2" customHeight="1" spans="1:12">
      <c r="A28" s="21">
        <v>221</v>
      </c>
      <c r="B28" s="21"/>
      <c r="C28" s="21"/>
      <c r="D28" s="21">
        <v>221</v>
      </c>
      <c r="E28" s="22" t="s">
        <v>213</v>
      </c>
      <c r="F28" s="6">
        <f>F29</f>
        <v>34.1</v>
      </c>
      <c r="G28" s="6">
        <f>G29</f>
        <v>34.1</v>
      </c>
      <c r="H28" s="6">
        <f>H29</f>
        <v>34.1</v>
      </c>
      <c r="I28" s="18"/>
      <c r="J28" s="18"/>
      <c r="K28" s="18"/>
      <c r="L28" s="18"/>
    </row>
    <row r="29" ht="30.2" customHeight="1" spans="1:12">
      <c r="A29" s="21">
        <v>221</v>
      </c>
      <c r="B29" s="78" t="s">
        <v>208</v>
      </c>
      <c r="C29" s="21"/>
      <c r="D29" s="21">
        <v>22102</v>
      </c>
      <c r="E29" s="22" t="s">
        <v>213</v>
      </c>
      <c r="F29" s="6">
        <f>F30</f>
        <v>34.1</v>
      </c>
      <c r="G29" s="6">
        <f>G30</f>
        <v>34.1</v>
      </c>
      <c r="H29" s="6">
        <f>H30</f>
        <v>34.1</v>
      </c>
      <c r="I29" s="18"/>
      <c r="J29" s="18"/>
      <c r="K29" s="18"/>
      <c r="L29" s="18"/>
    </row>
    <row r="30" ht="30.2" customHeight="1" spans="1:12">
      <c r="A30" s="21" t="s">
        <v>214</v>
      </c>
      <c r="B30" s="21" t="s">
        <v>208</v>
      </c>
      <c r="C30" s="21" t="s">
        <v>188</v>
      </c>
      <c r="D30" s="16" t="s">
        <v>266</v>
      </c>
      <c r="E30" s="5" t="s">
        <v>216</v>
      </c>
      <c r="F30" s="6">
        <v>34.1</v>
      </c>
      <c r="G30" s="6">
        <v>34.1</v>
      </c>
      <c r="H30" s="18">
        <v>34.1</v>
      </c>
      <c r="I30" s="18"/>
      <c r="J30" s="18"/>
      <c r="K30" s="18"/>
      <c r="L30" s="18"/>
    </row>
  </sheetData>
  <autoFilter ref="A7:L30">
    <extLst/>
  </autoFilter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左右</cp:lastModifiedBy>
  <dcterms:created xsi:type="dcterms:W3CDTF">2022-01-24T08:33:00Z</dcterms:created>
  <dcterms:modified xsi:type="dcterms:W3CDTF">2023-08-04T02:34:20Z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F40FC6B054F24AE8ADD9E74C795EDB7B</vt:lpwstr>
  </property>
  <property fmtid="{D5CDD505-2E9C-101B-9397-08002B2CF9AE}" pid="3" name="KSOProductBuildVer">
    <vt:lpwstr>2052-11.1.0.14309</vt:lpwstr>
  </property>
</Properties>
</file>