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统计表" sheetId="21" r:id="rId1"/>
  </sheets>
  <externalReferences>
    <externalReference r:id="rId2"/>
  </externalReferences>
  <definedNames>
    <definedName name="_xlnm._FilterDatabase" localSheetId="0" hidden="1">统计表!$A$3:$U$56</definedName>
    <definedName name="所属行业产业">#REF!</definedName>
    <definedName name="是否">[1]码表!$B$1:$C$1</definedName>
    <definedName name="_xlnm.Print_Titles" localSheetId="0">统计表!$1:$3</definedName>
  </definedNames>
  <calcPr calcId="144525"/>
</workbook>
</file>

<file path=xl/sharedStrings.xml><?xml version="1.0" encoding="utf-8"?>
<sst xmlns="http://schemas.openxmlformats.org/spreadsheetml/2006/main" count="416" uniqueCount="351">
  <si>
    <t>临武县2023年就业帮扶车间补贴</t>
  </si>
  <si>
    <t>单位：人 、元、平米</t>
  </si>
  <si>
    <t>序号</t>
  </si>
  <si>
    <t>所属      乡镇</t>
  </si>
  <si>
    <t>扶贫车间名称</t>
  </si>
  <si>
    <t>社会信用代码或营业执照编号</t>
  </si>
  <si>
    <t>场地面积</t>
  </si>
  <si>
    <t>吸纳就业人数</t>
  </si>
  <si>
    <t>其中脱贫人口</t>
  </si>
  <si>
    <t>易地搬迁户</t>
  </si>
  <si>
    <t>监测户</t>
  </si>
  <si>
    <t>场地费补贴</t>
  </si>
  <si>
    <t>物流费补贴</t>
  </si>
  <si>
    <t>补贴合计</t>
  </si>
  <si>
    <t>负责人或联系人</t>
  </si>
  <si>
    <t>联系电话</t>
  </si>
  <si>
    <t>地址</t>
  </si>
  <si>
    <t>备注</t>
  </si>
  <si>
    <t>舜峰镇</t>
  </si>
  <si>
    <t>湖南东山云雾茶业有限公司</t>
  </si>
  <si>
    <t>914310******01059X</t>
  </si>
  <si>
    <t>胡武品</t>
  </si>
  <si>
    <t>18******323</t>
  </si>
  <si>
    <t>工商银行</t>
  </si>
  <si>
    <t>1911 0310 0920 1088 537</t>
  </si>
  <si>
    <t>临武县舜峰镇南冲村</t>
  </si>
  <si>
    <t>临武县舜溪香芋农民专业合作社</t>
  </si>
  <si>
    <t>934310******03772N</t>
  </si>
  <si>
    <t>50以内</t>
  </si>
  <si>
    <t>胡利军</t>
  </si>
  <si>
    <t>19******321</t>
  </si>
  <si>
    <t>邮政银行</t>
  </si>
  <si>
    <t>94300 60100 12208 891</t>
  </si>
  <si>
    <t>临武县舜峰镇贝溪村</t>
  </si>
  <si>
    <t>郴州市佰音电子科技有限公司</t>
  </si>
  <si>
    <t>914310******T3KR9N</t>
  </si>
  <si>
    <t>曾爱群</t>
  </si>
  <si>
    <t>13******031</t>
  </si>
  <si>
    <t>94300 40100 97398 890</t>
  </si>
  <si>
    <t>临武县舜峰镇禾鱼村</t>
  </si>
  <si>
    <t>工业</t>
  </si>
  <si>
    <t>武水镇</t>
  </si>
  <si>
    <t>湖南金宝来香业有限公司</t>
  </si>
  <si>
    <t>914310******DB2F3X</t>
  </si>
  <si>
    <t>唐际鹏</t>
  </si>
  <si>
    <t>18******810</t>
  </si>
  <si>
    <t>中国银行</t>
  </si>
  <si>
    <t>5950 7343 7057</t>
  </si>
  <si>
    <t>临武县武水镇唐家村</t>
  </si>
  <si>
    <t>南强镇</t>
  </si>
  <si>
    <t>临武县裕林水果种植专业合作社</t>
  </si>
  <si>
    <t>934310******TEEM29</t>
  </si>
  <si>
    <t>骆小青</t>
  </si>
  <si>
    <t>13******898</t>
  </si>
  <si>
    <t>浦发银行</t>
  </si>
  <si>
    <t>2601 0154 6000 02818</t>
  </si>
  <si>
    <t>临武县南强镇廷上村</t>
  </si>
  <si>
    <t>临武县干成鞋面加工厂</t>
  </si>
  <si>
    <t>924310******UPAE8C</t>
  </si>
  <si>
    <t>黄干成</t>
  </si>
  <si>
    <t>18******631</t>
  </si>
  <si>
    <t>农商银行</t>
  </si>
  <si>
    <t>8201 3650 0024 09519</t>
  </si>
  <si>
    <t>临武县南强镇土桥村</t>
  </si>
  <si>
    <t>临武县百莲好荷种养专业合作社</t>
  </si>
  <si>
    <t>934310******878B1E</t>
  </si>
  <si>
    <t>陈成龙</t>
  </si>
  <si>
    <t>18******208</t>
  </si>
  <si>
    <t>6054 7344 4244</t>
  </si>
  <si>
    <t>临武县南强镇上磨刀村</t>
  </si>
  <si>
    <t>临武县鸿锦水果种植专业合作社</t>
  </si>
  <si>
    <t>934310******MBAFXU</t>
  </si>
  <si>
    <t>石元兴</t>
  </si>
  <si>
    <t>17******012</t>
  </si>
  <si>
    <t>邮政东云支行</t>
  </si>
  <si>
    <t>9430 0501 0142 0713 50</t>
  </si>
  <si>
    <t>临武县南强镇新塘村</t>
  </si>
  <si>
    <t>临武县林富茶业发展有限责任公司</t>
  </si>
  <si>
    <t>914310******00055Q</t>
  </si>
  <si>
    <t>邓秀玲</t>
  </si>
  <si>
    <t>13******085</t>
  </si>
  <si>
    <t>建设银行</t>
  </si>
  <si>
    <t>4305 0170 7637 0000 0157</t>
  </si>
  <si>
    <t>临武县南强镇邓家村</t>
  </si>
  <si>
    <t>临武甜蜜蜜乌梅种植专业合作社</t>
  </si>
  <si>
    <t>934310******7RWY8U</t>
  </si>
  <si>
    <t>陈会军</t>
  </si>
  <si>
    <t>18******818</t>
  </si>
  <si>
    <t>2601 0154 6000 02262</t>
  </si>
  <si>
    <t>临武县南强镇渣塘村</t>
  </si>
  <si>
    <t>湖南鸿源果业有限责任公司</t>
  </si>
  <si>
    <t>914310******729547</t>
  </si>
  <si>
    <t>何学忠</t>
  </si>
  <si>
    <t>13******731</t>
  </si>
  <si>
    <t>2601 0154 6000 0218</t>
  </si>
  <si>
    <t>临武县南强镇十字铺村</t>
  </si>
  <si>
    <t>临武县绿丰食用菌种植家庭农场</t>
  </si>
  <si>
    <t>914310******YC1679</t>
  </si>
  <si>
    <t>李青辉</t>
  </si>
  <si>
    <t>18******036</t>
  </si>
  <si>
    <t>6015 7937 7976</t>
  </si>
  <si>
    <t>临武县南强镇元富村</t>
  </si>
  <si>
    <t>汾市镇</t>
  </si>
  <si>
    <t>临武县汾市镇美良生态种养家庭农场</t>
  </si>
  <si>
    <t>924310******ERA7XE</t>
  </si>
  <si>
    <t>黄建华</t>
  </si>
  <si>
    <t>13******776</t>
  </si>
  <si>
    <t>8201 3650 0038 07609</t>
  </si>
  <si>
    <t>临武县汾市镇古城村</t>
  </si>
  <si>
    <t>临武县一屋鱼农业发展有限责任公司</t>
  </si>
  <si>
    <t>914310******E75X72</t>
  </si>
  <si>
    <t>谭利霞</t>
  </si>
  <si>
    <t>15******200</t>
  </si>
  <si>
    <t>8201 3650 0034 56717</t>
  </si>
  <si>
    <t>临武县同创智能电子有限公司</t>
  </si>
  <si>
    <t>914310******JNDQ0P</t>
  </si>
  <si>
    <t>唐继全</t>
  </si>
  <si>
    <t>13******902</t>
  </si>
  <si>
    <t>8101 3650 2000 45559</t>
  </si>
  <si>
    <t>临武县汾市镇北岸村</t>
  </si>
  <si>
    <t>临武县名汇商贸有限公司</t>
  </si>
  <si>
    <t>914310******AJ084N</t>
  </si>
  <si>
    <t>贺武其</t>
  </si>
  <si>
    <t>13******658</t>
  </si>
  <si>
    <t xml:space="preserve">1911 1027 0910 0086 958 </t>
  </si>
  <si>
    <t>临武县汾市镇新屋场</t>
  </si>
  <si>
    <t>水东镇</t>
  </si>
  <si>
    <t>临武县勇富食品有限公司</t>
  </si>
  <si>
    <t>914310******P1QW70</t>
  </si>
  <si>
    <t>王宏富</t>
  </si>
  <si>
    <t>15******999</t>
  </si>
  <si>
    <t>8201 3650 0031 04505</t>
  </si>
  <si>
    <t>临武县水东镇水东村</t>
  </si>
  <si>
    <t>临武县接龙乡兴旺畜牧养殖专业合作社</t>
  </si>
  <si>
    <t>934310******069098</t>
  </si>
  <si>
    <t>彭美竹</t>
  </si>
  <si>
    <t>13******129</t>
  </si>
  <si>
    <t>8201 3650 0000 01646</t>
  </si>
  <si>
    <t>临武县水东镇斗水坪村</t>
  </si>
  <si>
    <t>金江镇</t>
  </si>
  <si>
    <t>临武县艺高工艺品加工厂</t>
  </si>
  <si>
    <t>431025******649</t>
  </si>
  <si>
    <t>李秩卿</t>
  </si>
  <si>
    <t>18******658</t>
  </si>
  <si>
    <t>农业银行</t>
  </si>
  <si>
    <t>18 6687 0104 0000 743</t>
  </si>
  <si>
    <t>临武县金江镇唐家村</t>
  </si>
  <si>
    <t>临武县鑫瑞农业开发有限公司</t>
  </si>
  <si>
    <t>914310******MPJD4L</t>
  </si>
  <si>
    <t>李青松</t>
  </si>
  <si>
    <t>13******458</t>
  </si>
  <si>
    <t>1866 87070 4000 1717</t>
  </si>
  <si>
    <t>临武县金江镇温泉村</t>
  </si>
  <si>
    <t>花塘乡</t>
  </si>
  <si>
    <t>临武县四一八铅锌矿业有限公司</t>
  </si>
  <si>
    <t>914310******896544</t>
  </si>
  <si>
    <t>周临春</t>
  </si>
  <si>
    <t>13******459</t>
  </si>
  <si>
    <t>9008 2110 0074 2859 5012</t>
  </si>
  <si>
    <t>临武县花塘乡杉山里村</t>
  </si>
  <si>
    <t>临武县志胜家庭农场</t>
  </si>
  <si>
    <t>914310******LRPG6D</t>
  </si>
  <si>
    <t>黄志胜</t>
  </si>
  <si>
    <t>18******129</t>
  </si>
  <si>
    <t>621275 261000 032813 9</t>
  </si>
  <si>
    <t>临武县花塘乡铺下村</t>
  </si>
  <si>
    <t>临武县林丰密植种植专业合作社</t>
  </si>
  <si>
    <t>934310******19773N</t>
  </si>
  <si>
    <t>骆响林</t>
  </si>
  <si>
    <t>13******888</t>
  </si>
  <si>
    <t>8201 3650 0000 04749</t>
  </si>
  <si>
    <t>临武县花塘乡斜江村</t>
  </si>
  <si>
    <t>临武县金兰有机果业发展有限公司爱壹佰分公司</t>
  </si>
  <si>
    <t>914310******2MH02U</t>
  </si>
  <si>
    <t>李江义</t>
  </si>
  <si>
    <t>19******252</t>
  </si>
  <si>
    <t>8201 3650 0000 04932</t>
  </si>
  <si>
    <t>临武县花塘乡夏家湾村</t>
  </si>
  <si>
    <t>西瑶乡</t>
  </si>
  <si>
    <t>临武县双兴生态种养专业合作社</t>
  </si>
  <si>
    <t>934310******DM1J0N</t>
  </si>
  <si>
    <t>艾双兴</t>
  </si>
  <si>
    <t>13******808</t>
  </si>
  <si>
    <t>8201 3650 0012 95863</t>
  </si>
  <si>
    <t>临武县西瑶乡大塘村</t>
  </si>
  <si>
    <t>临武县西山瑶族乡伟灵藤制品加工厂</t>
  </si>
  <si>
    <t>924310******CM2R9M</t>
  </si>
  <si>
    <t>袁伟灵</t>
  </si>
  <si>
    <t>13******272</t>
  </si>
  <si>
    <t>8201 3650 0039 27788</t>
  </si>
  <si>
    <t>临武县西山瑶族乡龙袁村</t>
  </si>
  <si>
    <t>楚江镇</t>
  </si>
  <si>
    <t>临武县颖靖家具厂</t>
  </si>
  <si>
    <t>914310******LJYP5W</t>
  </si>
  <si>
    <t>艾贤兵</t>
  </si>
  <si>
    <t>18******669</t>
  </si>
  <si>
    <t>8201 3650 0021 44834</t>
  </si>
  <si>
    <t>临武县楚江镇卫生院对面</t>
  </si>
  <si>
    <t>临武县优品园蔬菜种植专业合作社</t>
  </si>
  <si>
    <t>934310******6ARA7C</t>
  </si>
  <si>
    <t>许丽琴</t>
  </si>
  <si>
    <t>13******330</t>
  </si>
  <si>
    <t>8201 3650 0000 05471</t>
  </si>
  <si>
    <t>临武县楚江镇下城村</t>
  </si>
  <si>
    <t>临武县飞腾家居合作编织站</t>
  </si>
  <si>
    <t>924310******9W7R22</t>
  </si>
  <si>
    <t>欧建斌</t>
  </si>
  <si>
    <t>18******118</t>
  </si>
  <si>
    <t>工行临武支行</t>
  </si>
  <si>
    <t>1911 0310 0920 0042 115</t>
  </si>
  <si>
    <t>临武县楚江镇莲塘村</t>
  </si>
  <si>
    <t>万水乡</t>
  </si>
  <si>
    <t>临武县正卫花木种植专业合作社</t>
  </si>
  <si>
    <t>934310******3JN5XF</t>
  </si>
  <si>
    <t>王正卫</t>
  </si>
  <si>
    <t>13******062</t>
  </si>
  <si>
    <t>8201 3650 0000 02481</t>
  </si>
  <si>
    <t>临武县万水乡卢市村</t>
  </si>
  <si>
    <t>湖南舜鸿生态农业开发有限公司</t>
  </si>
  <si>
    <t>914310******LW9819</t>
  </si>
  <si>
    <t>邓帅军</t>
  </si>
  <si>
    <t>8201 3650 0007 27827</t>
  </si>
  <si>
    <t>临武县万水乡大汉村</t>
  </si>
  <si>
    <t>临武县万水乡万兴表带厂</t>
  </si>
  <si>
    <t>924310******NJD902</t>
  </si>
  <si>
    <t>周作其</t>
  </si>
  <si>
    <t>18******045</t>
  </si>
  <si>
    <t>8201 3650 0033 57171</t>
  </si>
  <si>
    <t>临武县万水乡粮站</t>
  </si>
  <si>
    <t>麦市镇</t>
  </si>
  <si>
    <t>临武县庭胜种养专业合作社</t>
  </si>
  <si>
    <t>934310******B6DG9B</t>
  </si>
  <si>
    <t>曹朝利</t>
  </si>
  <si>
    <t>17******068</t>
  </si>
  <si>
    <t>94300 30100 59210 001</t>
  </si>
  <si>
    <t>临武县麦市镇五星村</t>
  </si>
  <si>
    <t>临武县小源水产养殖专业合作社</t>
  </si>
  <si>
    <t>934310******49YL8F</t>
  </si>
  <si>
    <t>吴春行</t>
  </si>
  <si>
    <t>13******159</t>
  </si>
  <si>
    <t>8201 3650 0000 05641</t>
  </si>
  <si>
    <t>临武县麦市镇水源村泉源水库</t>
  </si>
  <si>
    <t>临武县鑫鑫油茶种植专业合作社</t>
  </si>
  <si>
    <t>934310******W9QP02</t>
  </si>
  <si>
    <t>黄素娟</t>
  </si>
  <si>
    <t>15******866</t>
  </si>
  <si>
    <t>8201 3650 0035 19134</t>
  </si>
  <si>
    <t>临武县麦市镇农丰村委14组</t>
  </si>
  <si>
    <t>临武县骏诚电子有限公司</t>
  </si>
  <si>
    <t>914310******AFYW4T</t>
  </si>
  <si>
    <t>王华兵</t>
  </si>
  <si>
    <t>1866 6901 0400 09635</t>
  </si>
  <si>
    <t>临武县麦市镇麦市村8组</t>
  </si>
  <si>
    <t>临武县宏途种养专业合作社</t>
  </si>
  <si>
    <t>934310******1TR234</t>
  </si>
  <si>
    <t>吴知林</t>
  </si>
  <si>
    <t>17******539</t>
  </si>
  <si>
    <t>8201 3650 0025 41795</t>
  </si>
  <si>
    <t>临武县麦市镇水源村</t>
  </si>
  <si>
    <t>临武县乐源水果种植专业合作社</t>
  </si>
  <si>
    <t>934310******660945</t>
  </si>
  <si>
    <t>蒋电兵</t>
  </si>
  <si>
    <t>18******758</t>
  </si>
  <si>
    <t>2601 0154 6000 03247</t>
  </si>
  <si>
    <t>临武县麦市镇乐源村</t>
  </si>
  <si>
    <t>临武县舜浩种植专业合作社</t>
  </si>
  <si>
    <t>934310******5AY097</t>
  </si>
  <si>
    <t>蒋阳文</t>
  </si>
  <si>
    <t>13******969</t>
  </si>
  <si>
    <t>长沙银行临武分行</t>
  </si>
  <si>
    <t>8100 0009 9703 000001</t>
  </si>
  <si>
    <t>临武县福源水稻种植专业合作社</t>
  </si>
  <si>
    <t>934310******2GPN01</t>
  </si>
  <si>
    <t>蒋筛皇</t>
  </si>
  <si>
    <t>17******998</t>
  </si>
  <si>
    <t>8201 3650 0002 11977</t>
  </si>
  <si>
    <t>临武县骏峰家庭农场</t>
  </si>
  <si>
    <t>914210******BHRC39</t>
  </si>
  <si>
    <t>欧书武</t>
  </si>
  <si>
    <t>18******588</t>
  </si>
  <si>
    <t>8201 3650 0004 51530</t>
  </si>
  <si>
    <t>临武县麦市镇高峰村</t>
  </si>
  <si>
    <t>镇南乡</t>
  </si>
  <si>
    <t>临武县茶里岩原生态农业开发有限公司</t>
  </si>
  <si>
    <t>914310******N4KL39</t>
  </si>
  <si>
    <t>黄曹法</t>
  </si>
  <si>
    <t>13******362</t>
  </si>
  <si>
    <t>8100 0024 4946 000001</t>
  </si>
  <si>
    <t>临武县镇南乡茶山村委</t>
  </si>
  <si>
    <t>湖南大富科技生态农业有限公司</t>
  </si>
  <si>
    <t>914310******327769</t>
  </si>
  <si>
    <t>李霞</t>
  </si>
  <si>
    <t>18******332</t>
  </si>
  <si>
    <t>8201 3650 0000 02516</t>
  </si>
  <si>
    <t>临武县镇南乡大富村</t>
  </si>
  <si>
    <t>湖南拓拼农业有限公司</t>
  </si>
  <si>
    <t>914310******RHET3X</t>
  </si>
  <si>
    <t>邱智要</t>
  </si>
  <si>
    <t>13******328</t>
  </si>
  <si>
    <t>1911 0310 1920 0014 780</t>
  </si>
  <si>
    <t>临武县镇南乡江口村委青草坪</t>
  </si>
  <si>
    <t xml:space="preserve"> 临武县金塘岭生态旅游开发有限公司</t>
  </si>
  <si>
    <t>914310******511645</t>
  </si>
  <si>
    <t>王建华</t>
  </si>
  <si>
    <t>13******669</t>
  </si>
  <si>
    <t>90082110007204480012</t>
  </si>
  <si>
    <t>临武县镇南乡金塘岭村</t>
  </si>
  <si>
    <t>香花镇</t>
  </si>
  <si>
    <t>临武县广坪创兴畜牧养殖专业合作社</t>
  </si>
  <si>
    <t>934310******3UL21Q</t>
  </si>
  <si>
    <t>曹华勇</t>
  </si>
  <si>
    <t>18******005</t>
  </si>
  <si>
    <t>8201 3650 0000 02855</t>
  </si>
  <si>
    <t>临武县香花镇广坪村4组</t>
  </si>
  <si>
    <t>临武县南方矿业有限责任公司</t>
  </si>
  <si>
    <t>914310******85725R</t>
  </si>
  <si>
    <t>王卫保</t>
  </si>
  <si>
    <t>13******111</t>
  </si>
  <si>
    <t>1911 1025 0920 1008 808</t>
  </si>
  <si>
    <t>临武县香花镇芹菜村</t>
  </si>
  <si>
    <t>临武县地丰农业开发有限公司</t>
  </si>
  <si>
    <t>914310******3D814X</t>
  </si>
  <si>
    <t>刘日保</t>
  </si>
  <si>
    <t>15******111</t>
  </si>
  <si>
    <t>1866 6901 0400 07514</t>
  </si>
  <si>
    <t>临武县明德山羊养殖专业合作社</t>
  </si>
  <si>
    <t>934310******342982</t>
  </si>
  <si>
    <t>蒋国君</t>
  </si>
  <si>
    <t>18******803</t>
  </si>
  <si>
    <t>2601 0154 6000 03263</t>
  </si>
  <si>
    <t>临武县香花镇天河村</t>
  </si>
  <si>
    <t>临武县广坪凯逸农业发展有限公司</t>
  </si>
  <si>
    <t>914310******M7PB6X</t>
  </si>
  <si>
    <t>郭尊峰</t>
  </si>
  <si>
    <t>13******613</t>
  </si>
  <si>
    <t>8201 3650 0016 27890</t>
  </si>
  <si>
    <t>临武县香花镇广坪村增美塘</t>
  </si>
  <si>
    <t>临武县土生生态农业发展有限公司</t>
  </si>
  <si>
    <t>914310******63112J</t>
  </si>
  <si>
    <t>李建军</t>
  </si>
  <si>
    <t>13******000</t>
  </si>
  <si>
    <t>9008 2110 0037 3325 3012</t>
  </si>
  <si>
    <t>临武县香花镇新甘村</t>
  </si>
  <si>
    <t>临武县香花镇雷小芳家庭农场</t>
  </si>
  <si>
    <t>924310******J7R38F</t>
  </si>
  <si>
    <t>雷小芳</t>
  </si>
  <si>
    <t>15******980</t>
  </si>
  <si>
    <t>农村信用社</t>
  </si>
  <si>
    <t>6230 9018 1835 671131</t>
  </si>
  <si>
    <t>临武县香花镇贺家村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</si>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</sst>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32" fillId="0" borderId="0" applyFont="0" applyAlignment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5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154;&#21147;&#36164;&#28304;&#24066;&#22330;&#36164;&#26009;\&#31934;&#20934;&#25206;&#36139;&#36164;&#26009;\2019&#24180;&#23601;&#19994;&#25206;&#36139;&#36164;&#26009;\2019&#24180;&#25919;&#31574;&#20139;&#21463;\&#25206;&#36139;&#36710;&#38388;\2019&#24180;&#24405;&#20837;\13&#12289;&#20020;&#27494;&#21439;&#22320;&#20016;&#20892;&#19994;&#24320;&#21457;&#26377;&#38480;&#20844;&#21496;&#65288;&#32570;&#22330;&#22320;&#35777;&#26126;&#12289;&#27700;&#30005;&#21457;&#31080;&#12289;&#24037;&#36164;&#20876;&#65289;\&#23601;&#19994;&#25206;&#36139;&#36710;&#38388;&#36139;&#22256;&#21171;&#21160;&#21147;&#23548;&#2083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就业扶贫车间贫困劳动力花名册"/>
      <sheetName val="码表"/>
      <sheetName val="就业地地区字典"/>
      <sheetName val="现居地地区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workbookViewId="0">
      <pane ySplit="3" topLeftCell="A4" activePane="bottomLeft" state="frozen"/>
      <selection/>
      <selection pane="bottomLeft" activeCell="U7" sqref="U7"/>
    </sheetView>
  </sheetViews>
  <sheetFormatPr defaultColWidth="9" defaultRowHeight="13.5"/>
  <cols>
    <col min="1" max="1" width="4.75" style="2" customWidth="1"/>
    <col min="2" max="2" width="7.25" style="2" customWidth="1"/>
    <col min="3" max="3" width="34.75" style="1" customWidth="1"/>
    <col min="4" max="4" width="19.875" style="1" customWidth="1"/>
    <col min="5" max="5" width="7" style="1" customWidth="1"/>
    <col min="6" max="6" width="5.375" style="1" customWidth="1"/>
    <col min="7" max="7" width="4.875" style="1" customWidth="1"/>
    <col min="8" max="8" width="4.75" style="1" customWidth="1"/>
    <col min="9" max="9" width="4.125" style="1" customWidth="1"/>
    <col min="10" max="10" width="7.625" style="1" customWidth="1"/>
    <col min="11" max="11" width="6.625" style="1" customWidth="1"/>
    <col min="12" max="12" width="8.125" style="1" customWidth="1"/>
    <col min="13" max="13" width="8.25" style="1" customWidth="1"/>
    <col min="14" max="14" width="11.75" style="1" customWidth="1"/>
    <col min="15" max="15" width="9" style="1" hidden="1" customWidth="1"/>
    <col min="16" max="16" width="23.75" style="1" hidden="1" customWidth="1"/>
    <col min="17" max="17" width="21.75" style="1" hidden="1" customWidth="1"/>
    <col min="18" max="18" width="6.625" style="3" customWidth="1"/>
    <col min="19" max="16384" width="9" style="1"/>
  </cols>
  <sheetData>
    <row r="1" s="1" customFormat="1" ht="25.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="1" customFormat="1" spans="1:18">
      <c r="A2" s="2"/>
      <c r="B2" s="2"/>
      <c r="M2" s="2" t="s">
        <v>1</v>
      </c>
      <c r="N2" s="2"/>
      <c r="O2" s="2"/>
      <c r="P2" s="2"/>
      <c r="Q2" s="2"/>
      <c r="R2" s="3"/>
    </row>
    <row r="3" s="1" customFormat="1" ht="40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21" t="s">
        <v>14</v>
      </c>
      <c r="N3" s="21" t="s">
        <v>15</v>
      </c>
      <c r="O3" s="21"/>
      <c r="P3" s="21"/>
      <c r="Q3" s="21" t="s">
        <v>16</v>
      </c>
      <c r="R3" s="21" t="s">
        <v>17</v>
      </c>
      <c r="T3" s="28"/>
    </row>
    <row r="4" s="1" customFormat="1" ht="24" customHeight="1" spans="1:21">
      <c r="A4" s="5">
        <v>1</v>
      </c>
      <c r="B4" s="6" t="s">
        <v>18</v>
      </c>
      <c r="C4" s="7" t="s">
        <v>19</v>
      </c>
      <c r="D4" s="7" t="s">
        <v>20</v>
      </c>
      <c r="E4" s="7">
        <v>100</v>
      </c>
      <c r="F4" s="7">
        <v>40</v>
      </c>
      <c r="G4" s="8">
        <v>12</v>
      </c>
      <c r="H4" s="8">
        <v>9</v>
      </c>
      <c r="I4" s="8"/>
      <c r="J4" s="16">
        <v>36000</v>
      </c>
      <c r="K4" s="8">
        <v>4800</v>
      </c>
      <c r="L4" s="8">
        <f t="shared" ref="L4:L55" si="0">J4+K4</f>
        <v>40800</v>
      </c>
      <c r="M4" s="7" t="s">
        <v>21</v>
      </c>
      <c r="N4" s="7" t="s">
        <v>22</v>
      </c>
      <c r="O4" s="22" t="s">
        <v>23</v>
      </c>
      <c r="P4" s="31" t="s">
        <v>24</v>
      </c>
      <c r="Q4" s="7" t="s">
        <v>25</v>
      </c>
      <c r="R4" s="13"/>
      <c r="T4" s="28"/>
      <c r="U4" s="28"/>
    </row>
    <row r="5" s="1" customFormat="1" ht="24" customHeight="1" spans="1:20">
      <c r="A5" s="5">
        <v>2</v>
      </c>
      <c r="B5" s="9"/>
      <c r="C5" s="7" t="s">
        <v>26</v>
      </c>
      <c r="D5" s="7" t="s">
        <v>27</v>
      </c>
      <c r="E5" s="7" t="s">
        <v>28</v>
      </c>
      <c r="F5" s="7">
        <v>60</v>
      </c>
      <c r="G5" s="8">
        <v>11</v>
      </c>
      <c r="H5" s="8"/>
      <c r="I5" s="8"/>
      <c r="J5" s="16">
        <v>12000</v>
      </c>
      <c r="K5" s="8">
        <v>4800</v>
      </c>
      <c r="L5" s="8">
        <f t="shared" si="0"/>
        <v>16800</v>
      </c>
      <c r="M5" s="7" t="s">
        <v>29</v>
      </c>
      <c r="N5" s="7" t="s">
        <v>30</v>
      </c>
      <c r="O5" s="24" t="s">
        <v>31</v>
      </c>
      <c r="P5" s="32" t="s">
        <v>32</v>
      </c>
      <c r="Q5" s="7" t="s">
        <v>33</v>
      </c>
      <c r="R5" s="13"/>
      <c r="T5" s="28"/>
    </row>
    <row r="6" s="1" customFormat="1" ht="24" customHeight="1" spans="1:20">
      <c r="A6" s="5">
        <v>3</v>
      </c>
      <c r="B6" s="9"/>
      <c r="C6" s="7" t="s">
        <v>34</v>
      </c>
      <c r="D6" s="10" t="s">
        <v>35</v>
      </c>
      <c r="E6" s="10">
        <v>300</v>
      </c>
      <c r="F6" s="10">
        <v>96</v>
      </c>
      <c r="G6" s="11">
        <v>7</v>
      </c>
      <c r="H6" s="11"/>
      <c r="I6" s="11">
        <v>2</v>
      </c>
      <c r="J6" s="16">
        <v>36000</v>
      </c>
      <c r="K6" s="8">
        <v>6000</v>
      </c>
      <c r="L6" s="8">
        <f t="shared" si="0"/>
        <v>42000</v>
      </c>
      <c r="M6" s="24" t="s">
        <v>36</v>
      </c>
      <c r="N6" s="24" t="s">
        <v>37</v>
      </c>
      <c r="O6" s="24" t="s">
        <v>31</v>
      </c>
      <c r="P6" s="24" t="s">
        <v>38</v>
      </c>
      <c r="Q6" s="13" t="s">
        <v>39</v>
      </c>
      <c r="R6" s="13" t="s">
        <v>40</v>
      </c>
      <c r="T6" s="28"/>
    </row>
    <row r="7" s="1" customFormat="1" ht="24" customHeight="1" spans="1:20">
      <c r="A7" s="5">
        <v>4</v>
      </c>
      <c r="B7" s="12" t="s">
        <v>41</v>
      </c>
      <c r="C7" s="13" t="s">
        <v>42</v>
      </c>
      <c r="D7" s="13" t="s">
        <v>43</v>
      </c>
      <c r="E7" s="13">
        <v>18000</v>
      </c>
      <c r="F7" s="13">
        <v>120</v>
      </c>
      <c r="G7" s="13">
        <v>41</v>
      </c>
      <c r="H7" s="13">
        <v>1</v>
      </c>
      <c r="I7" s="13">
        <v>7</v>
      </c>
      <c r="J7" s="8">
        <v>62600</v>
      </c>
      <c r="K7" s="8">
        <v>6000</v>
      </c>
      <c r="L7" s="8">
        <f t="shared" si="0"/>
        <v>68600</v>
      </c>
      <c r="M7" s="13" t="s">
        <v>44</v>
      </c>
      <c r="N7" s="13" t="s">
        <v>45</v>
      </c>
      <c r="O7" s="13" t="s">
        <v>46</v>
      </c>
      <c r="P7" s="13" t="s">
        <v>47</v>
      </c>
      <c r="Q7" s="13" t="s">
        <v>48</v>
      </c>
      <c r="R7" s="13" t="s">
        <v>40</v>
      </c>
      <c r="T7" s="28"/>
    </row>
    <row r="8" s="1" customFormat="1" ht="24" customHeight="1" spans="1:20">
      <c r="A8" s="5">
        <v>5</v>
      </c>
      <c r="B8" s="7" t="s">
        <v>49</v>
      </c>
      <c r="C8" s="7" t="s">
        <v>50</v>
      </c>
      <c r="D8" s="7" t="s">
        <v>51</v>
      </c>
      <c r="E8" s="7">
        <v>100</v>
      </c>
      <c r="F8" s="7">
        <v>20</v>
      </c>
      <c r="G8" s="8">
        <v>7</v>
      </c>
      <c r="H8" s="8"/>
      <c r="I8" s="8">
        <v>2</v>
      </c>
      <c r="J8" s="16">
        <v>36000</v>
      </c>
      <c r="K8" s="8">
        <v>4800</v>
      </c>
      <c r="L8" s="8">
        <f t="shared" si="0"/>
        <v>40800</v>
      </c>
      <c r="M8" s="7" t="s">
        <v>52</v>
      </c>
      <c r="N8" s="7" t="s">
        <v>53</v>
      </c>
      <c r="O8" s="22" t="s">
        <v>54</v>
      </c>
      <c r="P8" s="23" t="s">
        <v>55</v>
      </c>
      <c r="Q8" s="7" t="s">
        <v>56</v>
      </c>
      <c r="R8" s="13"/>
      <c r="T8" s="28"/>
    </row>
    <row r="9" s="1" customFormat="1" ht="24" customHeight="1" spans="1:20">
      <c r="A9" s="5">
        <v>6</v>
      </c>
      <c r="B9" s="7"/>
      <c r="C9" s="7" t="s">
        <v>57</v>
      </c>
      <c r="D9" s="7" t="s">
        <v>58</v>
      </c>
      <c r="E9" s="7">
        <v>200</v>
      </c>
      <c r="F9" s="7">
        <v>30</v>
      </c>
      <c r="G9" s="8">
        <v>6</v>
      </c>
      <c r="H9" s="8">
        <v>4</v>
      </c>
      <c r="I9" s="8"/>
      <c r="J9" s="16">
        <v>19200</v>
      </c>
      <c r="K9" s="8">
        <v>6000</v>
      </c>
      <c r="L9" s="8">
        <f t="shared" si="0"/>
        <v>25200</v>
      </c>
      <c r="M9" s="7" t="s">
        <v>59</v>
      </c>
      <c r="N9" s="7" t="s">
        <v>60</v>
      </c>
      <c r="O9" s="22" t="s">
        <v>61</v>
      </c>
      <c r="P9" s="31" t="s">
        <v>62</v>
      </c>
      <c r="Q9" s="7" t="s">
        <v>63</v>
      </c>
      <c r="R9" s="13" t="s">
        <v>40</v>
      </c>
      <c r="T9" s="28"/>
    </row>
    <row r="10" s="1" customFormat="1" ht="24" customHeight="1" spans="1:20">
      <c r="A10" s="5">
        <v>7</v>
      </c>
      <c r="B10" s="7"/>
      <c r="C10" s="7" t="s">
        <v>64</v>
      </c>
      <c r="D10" s="7" t="s">
        <v>65</v>
      </c>
      <c r="E10" s="7">
        <v>80</v>
      </c>
      <c r="F10" s="7">
        <v>25</v>
      </c>
      <c r="G10" s="8">
        <v>6</v>
      </c>
      <c r="H10" s="8"/>
      <c r="I10" s="8"/>
      <c r="J10" s="16">
        <v>26000</v>
      </c>
      <c r="K10" s="8">
        <v>4800</v>
      </c>
      <c r="L10" s="8">
        <f t="shared" si="0"/>
        <v>30800</v>
      </c>
      <c r="M10" s="7" t="s">
        <v>66</v>
      </c>
      <c r="N10" s="7" t="s">
        <v>67</v>
      </c>
      <c r="O10" s="24" t="s">
        <v>46</v>
      </c>
      <c r="P10" s="32" t="s">
        <v>68</v>
      </c>
      <c r="Q10" s="7" t="s">
        <v>69</v>
      </c>
      <c r="R10" s="13"/>
      <c r="T10" s="29"/>
    </row>
    <row r="11" s="1" customFormat="1" ht="24" customHeight="1" spans="1:18">
      <c r="A11" s="5">
        <v>8</v>
      </c>
      <c r="B11" s="7"/>
      <c r="C11" s="7" t="s">
        <v>70</v>
      </c>
      <c r="D11" s="10" t="s">
        <v>71</v>
      </c>
      <c r="E11" s="10">
        <v>55</v>
      </c>
      <c r="F11" s="10">
        <v>48</v>
      </c>
      <c r="G11" s="11">
        <v>8</v>
      </c>
      <c r="H11" s="11"/>
      <c r="I11" s="11"/>
      <c r="J11" s="16">
        <v>19800</v>
      </c>
      <c r="K11" s="8">
        <v>4800</v>
      </c>
      <c r="L11" s="8">
        <f t="shared" si="0"/>
        <v>24600</v>
      </c>
      <c r="M11" s="24" t="s">
        <v>72</v>
      </c>
      <c r="N11" s="24" t="s">
        <v>73</v>
      </c>
      <c r="O11" s="13" t="s">
        <v>74</v>
      </c>
      <c r="P11" s="24" t="s">
        <v>75</v>
      </c>
      <c r="Q11" s="13" t="s">
        <v>76</v>
      </c>
      <c r="R11" s="13"/>
    </row>
    <row r="12" s="1" customFormat="1" ht="24" customHeight="1" spans="1:18">
      <c r="A12" s="5">
        <v>9</v>
      </c>
      <c r="B12" s="7"/>
      <c r="C12" s="7" t="s">
        <v>77</v>
      </c>
      <c r="D12" s="7" t="s">
        <v>78</v>
      </c>
      <c r="E12" s="7">
        <v>100</v>
      </c>
      <c r="F12" s="7">
        <v>49</v>
      </c>
      <c r="G12" s="8">
        <v>16</v>
      </c>
      <c r="H12" s="8">
        <v>4</v>
      </c>
      <c r="I12" s="8">
        <v>3</v>
      </c>
      <c r="J12" s="16">
        <v>36000</v>
      </c>
      <c r="K12" s="8">
        <v>4800</v>
      </c>
      <c r="L12" s="8">
        <f t="shared" si="0"/>
        <v>40800</v>
      </c>
      <c r="M12" s="7" t="s">
        <v>79</v>
      </c>
      <c r="N12" s="7" t="s">
        <v>80</v>
      </c>
      <c r="O12" s="22" t="s">
        <v>81</v>
      </c>
      <c r="P12" s="23" t="s">
        <v>82</v>
      </c>
      <c r="Q12" s="7" t="s">
        <v>83</v>
      </c>
      <c r="R12" s="13"/>
    </row>
    <row r="13" s="1" customFormat="1" ht="24" customHeight="1" spans="1:18">
      <c r="A13" s="5">
        <v>10</v>
      </c>
      <c r="B13" s="7"/>
      <c r="C13" s="7" t="s">
        <v>84</v>
      </c>
      <c r="D13" s="7" t="s">
        <v>85</v>
      </c>
      <c r="E13" s="7" t="s">
        <v>28</v>
      </c>
      <c r="F13" s="7">
        <v>20</v>
      </c>
      <c r="G13" s="8">
        <v>9</v>
      </c>
      <c r="H13" s="8"/>
      <c r="I13" s="8">
        <v>1</v>
      </c>
      <c r="J13" s="16">
        <v>12000</v>
      </c>
      <c r="K13" s="8">
        <v>4800</v>
      </c>
      <c r="L13" s="8">
        <f t="shared" si="0"/>
        <v>16800</v>
      </c>
      <c r="M13" s="7" t="s">
        <v>86</v>
      </c>
      <c r="N13" s="7" t="s">
        <v>87</v>
      </c>
      <c r="O13" s="22" t="s">
        <v>54</v>
      </c>
      <c r="P13" s="31" t="s">
        <v>88</v>
      </c>
      <c r="Q13" s="7" t="s">
        <v>89</v>
      </c>
      <c r="R13" s="13"/>
    </row>
    <row r="14" s="1" customFormat="1" ht="24" customHeight="1" spans="1:18">
      <c r="A14" s="5">
        <v>11</v>
      </c>
      <c r="B14" s="7"/>
      <c r="C14" s="14" t="s">
        <v>90</v>
      </c>
      <c r="D14" s="7" t="s">
        <v>91</v>
      </c>
      <c r="E14" s="7">
        <v>100</v>
      </c>
      <c r="F14" s="7">
        <v>40</v>
      </c>
      <c r="G14" s="8">
        <v>11</v>
      </c>
      <c r="H14" s="8"/>
      <c r="I14" s="8"/>
      <c r="J14" s="16">
        <v>36000</v>
      </c>
      <c r="K14" s="8">
        <v>4800</v>
      </c>
      <c r="L14" s="8">
        <f t="shared" si="0"/>
        <v>40800</v>
      </c>
      <c r="M14" s="7" t="s">
        <v>92</v>
      </c>
      <c r="N14" s="7" t="s">
        <v>93</v>
      </c>
      <c r="O14" s="22" t="s">
        <v>54</v>
      </c>
      <c r="P14" s="23" t="s">
        <v>94</v>
      </c>
      <c r="Q14" s="7" t="s">
        <v>95</v>
      </c>
      <c r="R14" s="13"/>
    </row>
    <row r="15" s="1" customFormat="1" ht="24" customHeight="1" spans="1:18">
      <c r="A15" s="5">
        <v>12</v>
      </c>
      <c r="B15" s="7"/>
      <c r="C15" s="7" t="s">
        <v>96</v>
      </c>
      <c r="D15" s="7" t="s">
        <v>97</v>
      </c>
      <c r="E15" s="7">
        <v>100</v>
      </c>
      <c r="F15" s="7">
        <v>15</v>
      </c>
      <c r="G15" s="8">
        <v>7</v>
      </c>
      <c r="H15" s="8"/>
      <c r="I15" s="8"/>
      <c r="J15" s="16">
        <v>36000</v>
      </c>
      <c r="K15" s="8">
        <v>4800</v>
      </c>
      <c r="L15" s="8">
        <f t="shared" si="0"/>
        <v>40800</v>
      </c>
      <c r="M15" s="7" t="s">
        <v>98</v>
      </c>
      <c r="N15" s="7" t="s">
        <v>99</v>
      </c>
      <c r="O15" s="24" t="s">
        <v>46</v>
      </c>
      <c r="P15" s="24" t="s">
        <v>100</v>
      </c>
      <c r="Q15" s="7" t="s">
        <v>101</v>
      </c>
      <c r="R15" s="13"/>
    </row>
    <row r="16" s="1" customFormat="1" ht="24" customHeight="1" spans="1:18">
      <c r="A16" s="5">
        <v>13</v>
      </c>
      <c r="B16" s="13" t="s">
        <v>102</v>
      </c>
      <c r="C16" s="7" t="s">
        <v>103</v>
      </c>
      <c r="D16" s="7" t="s">
        <v>104</v>
      </c>
      <c r="E16" s="7">
        <v>100</v>
      </c>
      <c r="F16" s="7">
        <v>30</v>
      </c>
      <c r="G16" s="8">
        <v>8</v>
      </c>
      <c r="H16" s="8"/>
      <c r="I16" s="8"/>
      <c r="J16" s="16">
        <v>36000</v>
      </c>
      <c r="K16" s="8">
        <v>4800</v>
      </c>
      <c r="L16" s="8">
        <f t="shared" si="0"/>
        <v>40800</v>
      </c>
      <c r="M16" s="7" t="s">
        <v>105</v>
      </c>
      <c r="N16" s="7" t="s">
        <v>106</v>
      </c>
      <c r="O16" s="7" t="s">
        <v>61</v>
      </c>
      <c r="P16" s="7" t="s">
        <v>107</v>
      </c>
      <c r="Q16" s="7" t="s">
        <v>108</v>
      </c>
      <c r="R16" s="13"/>
    </row>
    <row r="17" s="1" customFormat="1" ht="24" customHeight="1" spans="1:18">
      <c r="A17" s="5">
        <v>14</v>
      </c>
      <c r="B17" s="13"/>
      <c r="C17" s="7" t="s">
        <v>109</v>
      </c>
      <c r="D17" s="7" t="s">
        <v>110</v>
      </c>
      <c r="E17" s="7">
        <v>100</v>
      </c>
      <c r="F17" s="7">
        <v>35</v>
      </c>
      <c r="G17" s="8">
        <v>11</v>
      </c>
      <c r="H17" s="8">
        <v>1</v>
      </c>
      <c r="I17" s="8"/>
      <c r="J17" s="16">
        <v>36000</v>
      </c>
      <c r="K17" s="8">
        <v>4800</v>
      </c>
      <c r="L17" s="8">
        <f t="shared" si="0"/>
        <v>40800</v>
      </c>
      <c r="M17" s="7" t="s">
        <v>111</v>
      </c>
      <c r="N17" s="7" t="s">
        <v>112</v>
      </c>
      <c r="O17" s="7" t="s">
        <v>61</v>
      </c>
      <c r="P17" s="7" t="s">
        <v>113</v>
      </c>
      <c r="Q17" s="7" t="s">
        <v>108</v>
      </c>
      <c r="R17" s="13"/>
    </row>
    <row r="18" s="1" customFormat="1" ht="24" customHeight="1" spans="1:18">
      <c r="A18" s="5">
        <v>15</v>
      </c>
      <c r="B18" s="13"/>
      <c r="C18" s="7" t="s">
        <v>114</v>
      </c>
      <c r="D18" s="7" t="s">
        <v>115</v>
      </c>
      <c r="E18" s="7">
        <v>400</v>
      </c>
      <c r="F18" s="7">
        <v>26</v>
      </c>
      <c r="G18" s="8">
        <v>5</v>
      </c>
      <c r="H18" s="8">
        <v>1</v>
      </c>
      <c r="I18" s="8"/>
      <c r="J18" s="16">
        <v>28400</v>
      </c>
      <c r="K18" s="8">
        <v>6000</v>
      </c>
      <c r="L18" s="8">
        <f t="shared" si="0"/>
        <v>34400</v>
      </c>
      <c r="M18" s="7" t="s">
        <v>116</v>
      </c>
      <c r="N18" s="7" t="s">
        <v>117</v>
      </c>
      <c r="O18" s="7" t="s">
        <v>61</v>
      </c>
      <c r="P18" s="7" t="s">
        <v>118</v>
      </c>
      <c r="Q18" s="7" t="s">
        <v>119</v>
      </c>
      <c r="R18" s="13" t="s">
        <v>40</v>
      </c>
    </row>
    <row r="19" s="1" customFormat="1" ht="24" customHeight="1" spans="1:18">
      <c r="A19" s="5">
        <v>16</v>
      </c>
      <c r="B19" s="13"/>
      <c r="C19" s="7" t="s">
        <v>120</v>
      </c>
      <c r="D19" s="7" t="s">
        <v>121</v>
      </c>
      <c r="E19" s="10">
        <v>300</v>
      </c>
      <c r="F19" s="7">
        <v>18</v>
      </c>
      <c r="G19" s="8">
        <v>5</v>
      </c>
      <c r="H19" s="8"/>
      <c r="I19" s="8">
        <v>2</v>
      </c>
      <c r="J19" s="16">
        <v>28800</v>
      </c>
      <c r="K19" s="8">
        <v>6000</v>
      </c>
      <c r="L19" s="8">
        <f t="shared" si="0"/>
        <v>34800</v>
      </c>
      <c r="M19" s="7" t="s">
        <v>122</v>
      </c>
      <c r="N19" s="7" t="s">
        <v>123</v>
      </c>
      <c r="O19" s="7" t="s">
        <v>23</v>
      </c>
      <c r="P19" s="7" t="s">
        <v>124</v>
      </c>
      <c r="Q19" s="7" t="s">
        <v>125</v>
      </c>
      <c r="R19" s="13" t="s">
        <v>40</v>
      </c>
    </row>
    <row r="20" s="1" customFormat="1" ht="24" customHeight="1" spans="1:18">
      <c r="A20" s="5">
        <v>17</v>
      </c>
      <c r="B20" s="7" t="s">
        <v>126</v>
      </c>
      <c r="C20" s="7" t="s">
        <v>127</v>
      </c>
      <c r="D20" s="7" t="s">
        <v>128</v>
      </c>
      <c r="E20" s="7">
        <v>380</v>
      </c>
      <c r="F20" s="7">
        <v>20</v>
      </c>
      <c r="G20" s="8">
        <v>5</v>
      </c>
      <c r="H20" s="8"/>
      <c r="I20" s="8"/>
      <c r="J20" s="16">
        <v>36480</v>
      </c>
      <c r="K20" s="8">
        <v>4800</v>
      </c>
      <c r="L20" s="8">
        <f t="shared" si="0"/>
        <v>41280</v>
      </c>
      <c r="M20" s="7" t="s">
        <v>129</v>
      </c>
      <c r="N20" s="7" t="s">
        <v>130</v>
      </c>
      <c r="O20" s="7" t="s">
        <v>61</v>
      </c>
      <c r="P20" s="7" t="s">
        <v>131</v>
      </c>
      <c r="Q20" s="7" t="s">
        <v>132</v>
      </c>
      <c r="R20" s="13" t="s">
        <v>40</v>
      </c>
    </row>
    <row r="21" s="1" customFormat="1" ht="24" customHeight="1" spans="1:18">
      <c r="A21" s="5">
        <v>18</v>
      </c>
      <c r="B21" s="7"/>
      <c r="C21" s="7" t="s">
        <v>133</v>
      </c>
      <c r="D21" s="7" t="s">
        <v>134</v>
      </c>
      <c r="E21" s="7">
        <v>100</v>
      </c>
      <c r="F21" s="7">
        <v>60</v>
      </c>
      <c r="G21" s="8">
        <v>13</v>
      </c>
      <c r="H21" s="8">
        <v>3</v>
      </c>
      <c r="I21" s="8">
        <v>2</v>
      </c>
      <c r="J21" s="16">
        <v>36000</v>
      </c>
      <c r="K21" s="8">
        <v>4800</v>
      </c>
      <c r="L21" s="8">
        <f t="shared" si="0"/>
        <v>40800</v>
      </c>
      <c r="M21" s="7" t="s">
        <v>135</v>
      </c>
      <c r="N21" s="7" t="s">
        <v>136</v>
      </c>
      <c r="O21" s="22" t="s">
        <v>61</v>
      </c>
      <c r="P21" s="31" t="s">
        <v>137</v>
      </c>
      <c r="Q21" s="7" t="s">
        <v>138</v>
      </c>
      <c r="R21" s="13"/>
    </row>
    <row r="22" s="1" customFormat="1" ht="24" customHeight="1" spans="1:18">
      <c r="A22" s="5">
        <v>19</v>
      </c>
      <c r="B22" s="7" t="s">
        <v>139</v>
      </c>
      <c r="C22" s="7" t="s">
        <v>140</v>
      </c>
      <c r="D22" s="7" t="s">
        <v>141</v>
      </c>
      <c r="E22" s="7">
        <v>500</v>
      </c>
      <c r="F22" s="7">
        <v>60</v>
      </c>
      <c r="G22" s="8">
        <v>17</v>
      </c>
      <c r="H22" s="8"/>
      <c r="I22" s="8"/>
      <c r="J22" s="16">
        <v>48000</v>
      </c>
      <c r="K22" s="8">
        <v>6000</v>
      </c>
      <c r="L22" s="8">
        <f t="shared" si="0"/>
        <v>54000</v>
      </c>
      <c r="M22" s="7" t="s">
        <v>142</v>
      </c>
      <c r="N22" s="7" t="s">
        <v>143</v>
      </c>
      <c r="O22" s="22" t="s">
        <v>144</v>
      </c>
      <c r="P22" s="31" t="s">
        <v>145</v>
      </c>
      <c r="Q22" s="7" t="s">
        <v>146</v>
      </c>
      <c r="R22" s="13" t="s">
        <v>40</v>
      </c>
    </row>
    <row r="23" s="1" customFormat="1" ht="24" customHeight="1" spans="1:18">
      <c r="A23" s="5">
        <v>20</v>
      </c>
      <c r="B23" s="7"/>
      <c r="C23" s="7" t="s">
        <v>147</v>
      </c>
      <c r="D23" s="7" t="s">
        <v>148</v>
      </c>
      <c r="E23" s="7">
        <v>100</v>
      </c>
      <c r="F23" s="7">
        <v>119</v>
      </c>
      <c r="G23" s="8">
        <v>6</v>
      </c>
      <c r="H23" s="8">
        <v>1</v>
      </c>
      <c r="I23" s="8"/>
      <c r="J23" s="16">
        <v>36000</v>
      </c>
      <c r="K23" s="8">
        <v>4800</v>
      </c>
      <c r="L23" s="8">
        <f t="shared" si="0"/>
        <v>40800</v>
      </c>
      <c r="M23" s="7" t="s">
        <v>149</v>
      </c>
      <c r="N23" s="7" t="s">
        <v>150</v>
      </c>
      <c r="O23" s="7" t="s">
        <v>144</v>
      </c>
      <c r="P23" s="33" t="s">
        <v>151</v>
      </c>
      <c r="Q23" s="7" t="s">
        <v>152</v>
      </c>
      <c r="R23" s="13"/>
    </row>
    <row r="24" s="1" customFormat="1" ht="24" customHeight="1" spans="1:18">
      <c r="A24" s="5">
        <v>21</v>
      </c>
      <c r="B24" s="7" t="s">
        <v>153</v>
      </c>
      <c r="C24" s="7" t="s">
        <v>154</v>
      </c>
      <c r="D24" s="7" t="s">
        <v>155</v>
      </c>
      <c r="E24" s="7">
        <v>500</v>
      </c>
      <c r="F24" s="7">
        <v>120</v>
      </c>
      <c r="G24" s="8">
        <v>8</v>
      </c>
      <c r="H24" s="8">
        <v>3</v>
      </c>
      <c r="I24" s="8"/>
      <c r="J24" s="16">
        <v>36000</v>
      </c>
      <c r="K24" s="8">
        <v>6000</v>
      </c>
      <c r="L24" s="8">
        <f t="shared" si="0"/>
        <v>42000</v>
      </c>
      <c r="M24" s="7" t="s">
        <v>156</v>
      </c>
      <c r="N24" s="7" t="s">
        <v>157</v>
      </c>
      <c r="O24" s="22" t="s">
        <v>61</v>
      </c>
      <c r="P24" s="31" t="s">
        <v>158</v>
      </c>
      <c r="Q24" s="7" t="s">
        <v>159</v>
      </c>
      <c r="R24" s="13" t="s">
        <v>40</v>
      </c>
    </row>
    <row r="25" s="1" customFormat="1" ht="24" customHeight="1" spans="1:18">
      <c r="A25" s="5">
        <v>22</v>
      </c>
      <c r="B25" s="7"/>
      <c r="C25" s="7" t="s">
        <v>160</v>
      </c>
      <c r="D25" s="7" t="s">
        <v>161</v>
      </c>
      <c r="E25" s="7">
        <v>50</v>
      </c>
      <c r="F25" s="7">
        <v>15</v>
      </c>
      <c r="G25" s="8">
        <v>5</v>
      </c>
      <c r="H25" s="8"/>
      <c r="I25" s="8"/>
      <c r="J25" s="16">
        <v>36000</v>
      </c>
      <c r="K25" s="8">
        <v>4800</v>
      </c>
      <c r="L25" s="8">
        <f t="shared" si="0"/>
        <v>40800</v>
      </c>
      <c r="M25" s="7" t="s">
        <v>162</v>
      </c>
      <c r="N25" s="7" t="s">
        <v>163</v>
      </c>
      <c r="O25" s="24" t="s">
        <v>54</v>
      </c>
      <c r="P25" s="7" t="s">
        <v>164</v>
      </c>
      <c r="Q25" s="7" t="s">
        <v>165</v>
      </c>
      <c r="R25" s="13"/>
    </row>
    <row r="26" s="1" customFormat="1" ht="24" customHeight="1" spans="1:18">
      <c r="A26" s="5">
        <v>23</v>
      </c>
      <c r="B26" s="7"/>
      <c r="C26" s="7" t="s">
        <v>166</v>
      </c>
      <c r="D26" s="7" t="s">
        <v>167</v>
      </c>
      <c r="E26" s="7">
        <v>100</v>
      </c>
      <c r="F26" s="7">
        <v>20</v>
      </c>
      <c r="G26" s="8">
        <v>8</v>
      </c>
      <c r="H26" s="8"/>
      <c r="I26" s="8">
        <v>1</v>
      </c>
      <c r="J26" s="16">
        <v>36000</v>
      </c>
      <c r="K26" s="8">
        <v>4800</v>
      </c>
      <c r="L26" s="8">
        <f t="shared" si="0"/>
        <v>40800</v>
      </c>
      <c r="M26" s="7" t="s">
        <v>168</v>
      </c>
      <c r="N26" s="7" t="s">
        <v>169</v>
      </c>
      <c r="O26" s="22" t="s">
        <v>61</v>
      </c>
      <c r="P26" s="7" t="s">
        <v>170</v>
      </c>
      <c r="Q26" s="7" t="s">
        <v>171</v>
      </c>
      <c r="R26" s="13"/>
    </row>
    <row r="27" s="1" customFormat="1" ht="24" customHeight="1" spans="1:18">
      <c r="A27" s="5">
        <v>24</v>
      </c>
      <c r="B27" s="7"/>
      <c r="C27" s="7" t="s">
        <v>172</v>
      </c>
      <c r="D27" s="7" t="s">
        <v>173</v>
      </c>
      <c r="E27" s="7">
        <v>100</v>
      </c>
      <c r="F27" s="7">
        <v>30</v>
      </c>
      <c r="G27" s="8">
        <v>10</v>
      </c>
      <c r="H27" s="8"/>
      <c r="I27" s="8">
        <v>1</v>
      </c>
      <c r="J27" s="16">
        <v>36000</v>
      </c>
      <c r="K27" s="8">
        <v>4800</v>
      </c>
      <c r="L27" s="8">
        <f t="shared" si="0"/>
        <v>40800</v>
      </c>
      <c r="M27" s="7" t="s">
        <v>174</v>
      </c>
      <c r="N27" s="7" t="s">
        <v>175</v>
      </c>
      <c r="O27" s="22" t="s">
        <v>61</v>
      </c>
      <c r="P27" s="7" t="s">
        <v>176</v>
      </c>
      <c r="Q27" s="7" t="s">
        <v>177</v>
      </c>
      <c r="R27" s="13"/>
    </row>
    <row r="28" s="1" customFormat="1" ht="24" customHeight="1" spans="1:18">
      <c r="A28" s="5">
        <v>25</v>
      </c>
      <c r="B28" s="7" t="s">
        <v>178</v>
      </c>
      <c r="C28" s="7" t="s">
        <v>179</v>
      </c>
      <c r="D28" s="7" t="s">
        <v>180</v>
      </c>
      <c r="E28" s="7" t="s">
        <v>28</v>
      </c>
      <c r="F28" s="7">
        <v>36</v>
      </c>
      <c r="G28" s="8">
        <v>6</v>
      </c>
      <c r="H28" s="8"/>
      <c r="I28" s="8"/>
      <c r="J28" s="16">
        <v>12000</v>
      </c>
      <c r="K28" s="8">
        <v>4800</v>
      </c>
      <c r="L28" s="8">
        <f t="shared" si="0"/>
        <v>16800</v>
      </c>
      <c r="M28" s="7" t="s">
        <v>181</v>
      </c>
      <c r="N28" s="7" t="s">
        <v>182</v>
      </c>
      <c r="O28" s="24" t="s">
        <v>61</v>
      </c>
      <c r="P28" s="32" t="s">
        <v>183</v>
      </c>
      <c r="Q28" s="7" t="s">
        <v>184</v>
      </c>
      <c r="R28" s="13"/>
    </row>
    <row r="29" s="1" customFormat="1" ht="24" customHeight="1" spans="1:18">
      <c r="A29" s="5">
        <v>26</v>
      </c>
      <c r="B29" s="7"/>
      <c r="C29" s="7" t="s">
        <v>185</v>
      </c>
      <c r="D29" s="7" t="s">
        <v>186</v>
      </c>
      <c r="E29" s="7">
        <v>300</v>
      </c>
      <c r="F29" s="7">
        <v>100</v>
      </c>
      <c r="G29" s="8">
        <v>12</v>
      </c>
      <c r="H29" s="8"/>
      <c r="I29" s="8"/>
      <c r="J29" s="16">
        <v>28800</v>
      </c>
      <c r="K29" s="8">
        <v>6000</v>
      </c>
      <c r="L29" s="8">
        <f t="shared" si="0"/>
        <v>34800</v>
      </c>
      <c r="M29" s="7" t="s">
        <v>187</v>
      </c>
      <c r="N29" s="7" t="s">
        <v>188</v>
      </c>
      <c r="O29" s="25" t="s">
        <v>61</v>
      </c>
      <c r="P29" s="25" t="s">
        <v>189</v>
      </c>
      <c r="Q29" s="7" t="s">
        <v>190</v>
      </c>
      <c r="R29" s="13" t="s">
        <v>40</v>
      </c>
    </row>
    <row r="30" s="1" customFormat="1" ht="24" customHeight="1" spans="1:18">
      <c r="A30" s="5">
        <v>27</v>
      </c>
      <c r="B30" s="13" t="s">
        <v>191</v>
      </c>
      <c r="C30" s="7" t="s">
        <v>192</v>
      </c>
      <c r="D30" s="7" t="s">
        <v>193</v>
      </c>
      <c r="E30" s="7">
        <v>300</v>
      </c>
      <c r="F30" s="7">
        <v>100</v>
      </c>
      <c r="G30" s="8">
        <v>9</v>
      </c>
      <c r="H30" s="8"/>
      <c r="I30" s="8">
        <v>2</v>
      </c>
      <c r="J30" s="16">
        <v>28800</v>
      </c>
      <c r="K30" s="8">
        <v>6000</v>
      </c>
      <c r="L30" s="8">
        <f t="shared" si="0"/>
        <v>34800</v>
      </c>
      <c r="M30" s="7" t="s">
        <v>194</v>
      </c>
      <c r="N30" s="7" t="s">
        <v>195</v>
      </c>
      <c r="O30" s="7" t="s">
        <v>31</v>
      </c>
      <c r="P30" s="33" t="s">
        <v>196</v>
      </c>
      <c r="Q30" s="7" t="s">
        <v>197</v>
      </c>
      <c r="R30" s="13" t="s">
        <v>40</v>
      </c>
    </row>
    <row r="31" s="1" customFormat="1" ht="24" customHeight="1" spans="1:18">
      <c r="A31" s="5">
        <v>28</v>
      </c>
      <c r="B31" s="13"/>
      <c r="C31" s="7" t="s">
        <v>198</v>
      </c>
      <c r="D31" s="7" t="s">
        <v>199</v>
      </c>
      <c r="E31" s="7">
        <v>100</v>
      </c>
      <c r="F31" s="7">
        <v>30</v>
      </c>
      <c r="G31" s="8">
        <v>17</v>
      </c>
      <c r="H31" s="8"/>
      <c r="I31" s="8">
        <v>1</v>
      </c>
      <c r="J31" s="16">
        <v>36000</v>
      </c>
      <c r="K31" s="8">
        <v>4800</v>
      </c>
      <c r="L31" s="8">
        <f t="shared" si="0"/>
        <v>40800</v>
      </c>
      <c r="M31" s="7" t="s">
        <v>200</v>
      </c>
      <c r="N31" s="7" t="s">
        <v>201</v>
      </c>
      <c r="O31" s="22" t="s">
        <v>61</v>
      </c>
      <c r="P31" s="31" t="s">
        <v>202</v>
      </c>
      <c r="Q31" s="7" t="s">
        <v>203</v>
      </c>
      <c r="R31" s="13"/>
    </row>
    <row r="32" s="1" customFormat="1" ht="24" customHeight="1" spans="1:18">
      <c r="A32" s="5">
        <v>29</v>
      </c>
      <c r="B32" s="13"/>
      <c r="C32" s="7" t="s">
        <v>204</v>
      </c>
      <c r="D32" s="7" t="s">
        <v>205</v>
      </c>
      <c r="E32" s="7">
        <v>300</v>
      </c>
      <c r="F32" s="7">
        <v>25</v>
      </c>
      <c r="G32" s="8">
        <v>6</v>
      </c>
      <c r="H32" s="8"/>
      <c r="I32" s="8">
        <v>1</v>
      </c>
      <c r="J32" s="16">
        <v>28800</v>
      </c>
      <c r="K32" s="8">
        <v>6000</v>
      </c>
      <c r="L32" s="8">
        <f t="shared" si="0"/>
        <v>34800</v>
      </c>
      <c r="M32" s="7" t="s">
        <v>206</v>
      </c>
      <c r="N32" s="7" t="s">
        <v>207</v>
      </c>
      <c r="O32" s="7" t="s">
        <v>208</v>
      </c>
      <c r="P32" s="7" t="s">
        <v>209</v>
      </c>
      <c r="Q32" s="7" t="s">
        <v>210</v>
      </c>
      <c r="R32" s="13" t="s">
        <v>40</v>
      </c>
    </row>
    <row r="33" s="1" customFormat="1" ht="24" customHeight="1" spans="1:18">
      <c r="A33" s="5">
        <v>30</v>
      </c>
      <c r="B33" s="7" t="s">
        <v>211</v>
      </c>
      <c r="C33" s="7" t="s">
        <v>212</v>
      </c>
      <c r="D33" s="7" t="s">
        <v>213</v>
      </c>
      <c r="E33" s="7" t="s">
        <v>28</v>
      </c>
      <c r="F33" s="7">
        <v>12</v>
      </c>
      <c r="G33" s="8">
        <v>5</v>
      </c>
      <c r="H33" s="8"/>
      <c r="I33" s="8"/>
      <c r="J33" s="16">
        <v>12000</v>
      </c>
      <c r="K33" s="8">
        <v>4800</v>
      </c>
      <c r="L33" s="8">
        <f t="shared" si="0"/>
        <v>16800</v>
      </c>
      <c r="M33" s="7" t="s">
        <v>214</v>
      </c>
      <c r="N33" s="7" t="s">
        <v>215</v>
      </c>
      <c r="O33" s="22" t="s">
        <v>61</v>
      </c>
      <c r="P33" s="31" t="s">
        <v>216</v>
      </c>
      <c r="Q33" s="7" t="s">
        <v>217</v>
      </c>
      <c r="R33" s="13"/>
    </row>
    <row r="34" s="1" customFormat="1" ht="24" customHeight="1" spans="1:18">
      <c r="A34" s="5">
        <v>31</v>
      </c>
      <c r="B34" s="7"/>
      <c r="C34" s="7" t="s">
        <v>218</v>
      </c>
      <c r="D34" s="7" t="s">
        <v>219</v>
      </c>
      <c r="E34" s="7">
        <v>130</v>
      </c>
      <c r="F34" s="7">
        <v>36</v>
      </c>
      <c r="G34" s="8">
        <v>13</v>
      </c>
      <c r="H34" s="8"/>
      <c r="I34" s="8"/>
      <c r="J34" s="16">
        <v>46000</v>
      </c>
      <c r="K34" s="8">
        <v>4800</v>
      </c>
      <c r="L34" s="8">
        <f t="shared" si="0"/>
        <v>50800</v>
      </c>
      <c r="M34" s="7" t="s">
        <v>220</v>
      </c>
      <c r="N34" s="7" t="s">
        <v>169</v>
      </c>
      <c r="O34" s="22" t="s">
        <v>61</v>
      </c>
      <c r="P34" s="31" t="s">
        <v>221</v>
      </c>
      <c r="Q34" s="7" t="s">
        <v>222</v>
      </c>
      <c r="R34" s="13"/>
    </row>
    <row r="35" s="1" customFormat="1" ht="24" customHeight="1" spans="1:18">
      <c r="A35" s="5">
        <v>32</v>
      </c>
      <c r="B35" s="7"/>
      <c r="C35" s="7" t="s">
        <v>223</v>
      </c>
      <c r="D35" s="7" t="s">
        <v>224</v>
      </c>
      <c r="E35" s="7">
        <v>300</v>
      </c>
      <c r="F35" s="7">
        <v>45</v>
      </c>
      <c r="G35" s="8">
        <v>6</v>
      </c>
      <c r="H35" s="8"/>
      <c r="I35" s="8"/>
      <c r="J35" s="16">
        <v>28800</v>
      </c>
      <c r="K35" s="8">
        <v>6000</v>
      </c>
      <c r="L35" s="8">
        <f t="shared" si="0"/>
        <v>34800</v>
      </c>
      <c r="M35" s="7" t="s">
        <v>225</v>
      </c>
      <c r="N35" s="7" t="s">
        <v>226</v>
      </c>
      <c r="O35" s="7" t="s">
        <v>61</v>
      </c>
      <c r="P35" s="7" t="s">
        <v>227</v>
      </c>
      <c r="Q35" s="7" t="s">
        <v>228</v>
      </c>
      <c r="R35" s="13" t="s">
        <v>40</v>
      </c>
    </row>
    <row r="36" s="1" customFormat="1" ht="24" customHeight="1" spans="1:18">
      <c r="A36" s="5">
        <v>33</v>
      </c>
      <c r="B36" s="6" t="s">
        <v>229</v>
      </c>
      <c r="C36" s="7" t="s">
        <v>230</v>
      </c>
      <c r="D36" s="7" t="s">
        <v>231</v>
      </c>
      <c r="E36" s="7">
        <v>130</v>
      </c>
      <c r="F36" s="7">
        <v>45</v>
      </c>
      <c r="G36" s="8">
        <v>5</v>
      </c>
      <c r="H36" s="8">
        <v>3</v>
      </c>
      <c r="I36" s="8">
        <v>1</v>
      </c>
      <c r="J36" s="16">
        <v>46000</v>
      </c>
      <c r="K36" s="8">
        <v>4800</v>
      </c>
      <c r="L36" s="8">
        <f t="shared" si="0"/>
        <v>50800</v>
      </c>
      <c r="M36" s="7" t="s">
        <v>232</v>
      </c>
      <c r="N36" s="7" t="s">
        <v>233</v>
      </c>
      <c r="O36" s="7" t="s">
        <v>31</v>
      </c>
      <c r="P36" s="7" t="s">
        <v>234</v>
      </c>
      <c r="Q36" s="7" t="s">
        <v>235</v>
      </c>
      <c r="R36" s="13"/>
    </row>
    <row r="37" s="1" customFormat="1" ht="24" customHeight="1" spans="1:18">
      <c r="A37" s="5">
        <v>34</v>
      </c>
      <c r="B37" s="9"/>
      <c r="C37" s="7" t="s">
        <v>236</v>
      </c>
      <c r="D37" s="7" t="s">
        <v>237</v>
      </c>
      <c r="E37" s="7">
        <v>100</v>
      </c>
      <c r="F37" s="7">
        <v>19</v>
      </c>
      <c r="G37" s="8">
        <v>7</v>
      </c>
      <c r="H37" s="8"/>
      <c r="I37" s="8"/>
      <c r="J37" s="16">
        <v>36000</v>
      </c>
      <c r="K37" s="8">
        <v>4800</v>
      </c>
      <c r="L37" s="8">
        <f t="shared" si="0"/>
        <v>40800</v>
      </c>
      <c r="M37" s="7" t="s">
        <v>238</v>
      </c>
      <c r="N37" s="7" t="s">
        <v>239</v>
      </c>
      <c r="O37" s="7" t="s">
        <v>61</v>
      </c>
      <c r="P37" s="7" t="s">
        <v>240</v>
      </c>
      <c r="Q37" s="7" t="s">
        <v>241</v>
      </c>
      <c r="R37" s="13"/>
    </row>
    <row r="38" s="1" customFormat="1" ht="24" customHeight="1" spans="1:18">
      <c r="A38" s="5">
        <v>35</v>
      </c>
      <c r="B38" s="9"/>
      <c r="C38" s="7" t="s">
        <v>242</v>
      </c>
      <c r="D38" s="7" t="s">
        <v>243</v>
      </c>
      <c r="E38" s="7">
        <v>100</v>
      </c>
      <c r="F38" s="7">
        <v>18</v>
      </c>
      <c r="G38" s="8">
        <v>10</v>
      </c>
      <c r="H38" s="8"/>
      <c r="I38" s="8">
        <v>1</v>
      </c>
      <c r="J38" s="16">
        <v>36000</v>
      </c>
      <c r="K38" s="8">
        <v>4800</v>
      </c>
      <c r="L38" s="8">
        <f t="shared" si="0"/>
        <v>40800</v>
      </c>
      <c r="M38" s="7" t="s">
        <v>244</v>
      </c>
      <c r="N38" s="7" t="s">
        <v>245</v>
      </c>
      <c r="O38" s="7" t="s">
        <v>61</v>
      </c>
      <c r="P38" s="7" t="s">
        <v>246</v>
      </c>
      <c r="Q38" s="7" t="s">
        <v>247</v>
      </c>
      <c r="R38" s="13"/>
    </row>
    <row r="39" s="1" customFormat="1" ht="24" customHeight="1" spans="1:18">
      <c r="A39" s="5">
        <v>36</v>
      </c>
      <c r="B39" s="9"/>
      <c r="C39" s="7" t="s">
        <v>248</v>
      </c>
      <c r="D39" s="7" t="s">
        <v>249</v>
      </c>
      <c r="E39" s="7">
        <v>500</v>
      </c>
      <c r="F39" s="7">
        <v>60</v>
      </c>
      <c r="G39" s="8">
        <v>10</v>
      </c>
      <c r="H39" s="8"/>
      <c r="I39" s="8">
        <v>1</v>
      </c>
      <c r="J39" s="16">
        <v>38000</v>
      </c>
      <c r="K39" s="8">
        <v>6000</v>
      </c>
      <c r="L39" s="8">
        <f t="shared" si="0"/>
        <v>44000</v>
      </c>
      <c r="M39" s="7" t="s">
        <v>250</v>
      </c>
      <c r="N39" s="7" t="s">
        <v>143</v>
      </c>
      <c r="O39" s="7" t="s">
        <v>144</v>
      </c>
      <c r="P39" s="7" t="s">
        <v>251</v>
      </c>
      <c r="Q39" s="7" t="s">
        <v>252</v>
      </c>
      <c r="R39" s="13" t="s">
        <v>40</v>
      </c>
    </row>
    <row r="40" s="1" customFormat="1" ht="24" customHeight="1" spans="1:18">
      <c r="A40" s="5">
        <v>37</v>
      </c>
      <c r="B40" s="9"/>
      <c r="C40" s="7" t="s">
        <v>253</v>
      </c>
      <c r="D40" s="7" t="s">
        <v>254</v>
      </c>
      <c r="E40" s="7">
        <v>100</v>
      </c>
      <c r="F40" s="7">
        <v>45</v>
      </c>
      <c r="G40" s="8">
        <v>8</v>
      </c>
      <c r="H40" s="8">
        <v>1</v>
      </c>
      <c r="I40" s="8">
        <v>2</v>
      </c>
      <c r="J40" s="16">
        <v>36000</v>
      </c>
      <c r="K40" s="8">
        <v>4800</v>
      </c>
      <c r="L40" s="8">
        <f t="shared" si="0"/>
        <v>40800</v>
      </c>
      <c r="M40" s="7" t="s">
        <v>255</v>
      </c>
      <c r="N40" s="7" t="s">
        <v>256</v>
      </c>
      <c r="O40" s="7" t="s">
        <v>61</v>
      </c>
      <c r="P40" s="7" t="s">
        <v>257</v>
      </c>
      <c r="Q40" s="7" t="s">
        <v>258</v>
      </c>
      <c r="R40" s="13"/>
    </row>
    <row r="41" s="1" customFormat="1" ht="24" customHeight="1" spans="1:18">
      <c r="A41" s="5">
        <v>38</v>
      </c>
      <c r="B41" s="9"/>
      <c r="C41" s="7" t="s">
        <v>259</v>
      </c>
      <c r="D41" s="7" t="s">
        <v>260</v>
      </c>
      <c r="E41" s="7">
        <v>100</v>
      </c>
      <c r="F41" s="7">
        <v>23</v>
      </c>
      <c r="G41" s="8">
        <v>16</v>
      </c>
      <c r="H41" s="8"/>
      <c r="I41" s="8">
        <v>1</v>
      </c>
      <c r="J41" s="16">
        <v>36000</v>
      </c>
      <c r="K41" s="8">
        <v>4800</v>
      </c>
      <c r="L41" s="8">
        <f t="shared" si="0"/>
        <v>40800</v>
      </c>
      <c r="M41" s="7" t="s">
        <v>261</v>
      </c>
      <c r="N41" s="7" t="s">
        <v>262</v>
      </c>
      <c r="O41" s="22" t="s">
        <v>54</v>
      </c>
      <c r="P41" s="32" t="s">
        <v>263</v>
      </c>
      <c r="Q41" s="7" t="s">
        <v>264</v>
      </c>
      <c r="R41" s="13"/>
    </row>
    <row r="42" s="1" customFormat="1" ht="24" customHeight="1" spans="1:18">
      <c r="A42" s="5">
        <v>39</v>
      </c>
      <c r="B42" s="9"/>
      <c r="C42" s="7" t="s">
        <v>265</v>
      </c>
      <c r="D42" s="7" t="s">
        <v>266</v>
      </c>
      <c r="E42" s="7">
        <v>80</v>
      </c>
      <c r="F42" s="7">
        <v>25</v>
      </c>
      <c r="G42" s="15">
        <v>6</v>
      </c>
      <c r="H42" s="8"/>
      <c r="I42" s="8">
        <v>1</v>
      </c>
      <c r="J42" s="16">
        <v>36000</v>
      </c>
      <c r="K42" s="8">
        <v>4800</v>
      </c>
      <c r="L42" s="8">
        <f t="shared" si="0"/>
        <v>40800</v>
      </c>
      <c r="M42" s="7" t="s">
        <v>267</v>
      </c>
      <c r="N42" s="7" t="s">
        <v>268</v>
      </c>
      <c r="O42" s="7" t="s">
        <v>269</v>
      </c>
      <c r="P42" s="7" t="s">
        <v>270</v>
      </c>
      <c r="Q42" s="7" t="s">
        <v>264</v>
      </c>
      <c r="R42" s="13"/>
    </row>
    <row r="43" s="1" customFormat="1" ht="24" customHeight="1" spans="1:18">
      <c r="A43" s="5">
        <v>40</v>
      </c>
      <c r="B43" s="9"/>
      <c r="C43" s="7" t="s">
        <v>271</v>
      </c>
      <c r="D43" s="7" t="s">
        <v>272</v>
      </c>
      <c r="E43" s="7">
        <v>80</v>
      </c>
      <c r="F43" s="7">
        <v>16</v>
      </c>
      <c r="G43" s="15">
        <v>8</v>
      </c>
      <c r="H43" s="8"/>
      <c r="I43" s="8"/>
      <c r="J43" s="16">
        <v>36000</v>
      </c>
      <c r="K43" s="8">
        <v>4800</v>
      </c>
      <c r="L43" s="8">
        <f t="shared" si="0"/>
        <v>40800</v>
      </c>
      <c r="M43" s="7" t="s">
        <v>273</v>
      </c>
      <c r="N43" s="7" t="s">
        <v>274</v>
      </c>
      <c r="O43" s="22" t="s">
        <v>61</v>
      </c>
      <c r="P43" s="23" t="s">
        <v>275</v>
      </c>
      <c r="Q43" s="7" t="s">
        <v>264</v>
      </c>
      <c r="R43" s="13"/>
    </row>
    <row r="44" s="1" customFormat="1" ht="24" customHeight="1" spans="1:18">
      <c r="A44" s="5">
        <v>41</v>
      </c>
      <c r="B44" s="9"/>
      <c r="C44" s="7" t="s">
        <v>276</v>
      </c>
      <c r="D44" s="7" t="s">
        <v>277</v>
      </c>
      <c r="E44" s="7">
        <v>100</v>
      </c>
      <c r="F44" s="7">
        <v>18</v>
      </c>
      <c r="G44" s="8">
        <v>9</v>
      </c>
      <c r="H44" s="8"/>
      <c r="I44" s="8"/>
      <c r="J44" s="16">
        <v>36000</v>
      </c>
      <c r="K44" s="8">
        <v>4800</v>
      </c>
      <c r="L44" s="8">
        <f t="shared" si="0"/>
        <v>40800</v>
      </c>
      <c r="M44" s="7" t="s">
        <v>278</v>
      </c>
      <c r="N44" s="7" t="s">
        <v>279</v>
      </c>
      <c r="O44" s="7" t="s">
        <v>61</v>
      </c>
      <c r="P44" s="7" t="s">
        <v>280</v>
      </c>
      <c r="Q44" s="7" t="s">
        <v>281</v>
      </c>
      <c r="R44" s="13"/>
    </row>
    <row r="45" s="1" customFormat="1" ht="24" customHeight="1" spans="1:18">
      <c r="A45" s="5">
        <v>42</v>
      </c>
      <c r="B45" s="13" t="s">
        <v>282</v>
      </c>
      <c r="C45" s="13" t="s">
        <v>283</v>
      </c>
      <c r="D45" s="13" t="s">
        <v>284</v>
      </c>
      <c r="E45" s="13">
        <v>100</v>
      </c>
      <c r="F45" s="13">
        <v>36</v>
      </c>
      <c r="G45" s="13">
        <v>5</v>
      </c>
      <c r="H45" s="13"/>
      <c r="I45" s="13">
        <v>1</v>
      </c>
      <c r="J45" s="16">
        <v>28800</v>
      </c>
      <c r="K45" s="8">
        <v>6000</v>
      </c>
      <c r="L45" s="8">
        <f t="shared" si="0"/>
        <v>34800</v>
      </c>
      <c r="M45" s="13" t="s">
        <v>285</v>
      </c>
      <c r="N45" s="13" t="s">
        <v>286</v>
      </c>
      <c r="O45" s="13" t="s">
        <v>269</v>
      </c>
      <c r="P45" s="13" t="s">
        <v>287</v>
      </c>
      <c r="Q45" s="13" t="s">
        <v>288</v>
      </c>
      <c r="R45" s="13" t="s">
        <v>40</v>
      </c>
    </row>
    <row r="46" s="1" customFormat="1" ht="24" customHeight="1" spans="1:18">
      <c r="A46" s="5">
        <v>43</v>
      </c>
      <c r="B46" s="13"/>
      <c r="C46" s="7" t="s">
        <v>289</v>
      </c>
      <c r="D46" s="7" t="s">
        <v>290</v>
      </c>
      <c r="E46" s="7">
        <v>100</v>
      </c>
      <c r="F46" s="7">
        <v>46</v>
      </c>
      <c r="G46" s="8">
        <v>6</v>
      </c>
      <c r="H46" s="8">
        <v>1</v>
      </c>
      <c r="I46" s="8">
        <v>1</v>
      </c>
      <c r="J46" s="16">
        <v>34000</v>
      </c>
      <c r="K46" s="8">
        <v>4800</v>
      </c>
      <c r="L46" s="8">
        <f t="shared" si="0"/>
        <v>38800</v>
      </c>
      <c r="M46" s="7" t="s">
        <v>291</v>
      </c>
      <c r="N46" s="7" t="s">
        <v>292</v>
      </c>
      <c r="O46" s="22" t="s">
        <v>61</v>
      </c>
      <c r="P46" s="31" t="s">
        <v>293</v>
      </c>
      <c r="Q46" s="7" t="s">
        <v>294</v>
      </c>
      <c r="R46" s="13"/>
    </row>
    <row r="47" s="1" customFormat="1" ht="24" customHeight="1" spans="1:18">
      <c r="A47" s="5">
        <v>44</v>
      </c>
      <c r="B47" s="13"/>
      <c r="C47" s="7" t="s">
        <v>295</v>
      </c>
      <c r="D47" s="7" t="s">
        <v>296</v>
      </c>
      <c r="E47" s="7">
        <v>100</v>
      </c>
      <c r="F47" s="7">
        <v>40</v>
      </c>
      <c r="G47" s="8">
        <v>6</v>
      </c>
      <c r="H47" s="8">
        <v>3</v>
      </c>
      <c r="I47" s="8"/>
      <c r="J47" s="16">
        <v>34000</v>
      </c>
      <c r="K47" s="8">
        <v>4800</v>
      </c>
      <c r="L47" s="8">
        <f t="shared" si="0"/>
        <v>38800</v>
      </c>
      <c r="M47" s="7" t="s">
        <v>297</v>
      </c>
      <c r="N47" s="7" t="s">
        <v>298</v>
      </c>
      <c r="O47" s="7" t="s">
        <v>23</v>
      </c>
      <c r="P47" s="33" t="s">
        <v>299</v>
      </c>
      <c r="Q47" s="7" t="s">
        <v>300</v>
      </c>
      <c r="R47" s="13"/>
    </row>
    <row r="48" s="1" customFormat="1" ht="24" customHeight="1" spans="1:18">
      <c r="A48" s="5">
        <v>45</v>
      </c>
      <c r="B48" s="13"/>
      <c r="C48" s="13" t="s">
        <v>301</v>
      </c>
      <c r="D48" s="13" t="s">
        <v>302</v>
      </c>
      <c r="E48" s="13" t="s">
        <v>28</v>
      </c>
      <c r="F48" s="13">
        <v>26</v>
      </c>
      <c r="G48" s="13">
        <v>5</v>
      </c>
      <c r="H48" s="13"/>
      <c r="I48" s="13"/>
      <c r="J48" s="16">
        <v>12000</v>
      </c>
      <c r="K48" s="8">
        <v>4800</v>
      </c>
      <c r="L48" s="8">
        <f t="shared" si="0"/>
        <v>16800</v>
      </c>
      <c r="M48" s="13" t="s">
        <v>303</v>
      </c>
      <c r="N48" s="13" t="s">
        <v>304</v>
      </c>
      <c r="O48" s="26" t="s">
        <v>61</v>
      </c>
      <c r="P48" s="34" t="s">
        <v>305</v>
      </c>
      <c r="Q48" s="13" t="s">
        <v>306</v>
      </c>
      <c r="R48" s="13"/>
    </row>
    <row r="49" s="1" customFormat="1" ht="24" customHeight="1" spans="1:18">
      <c r="A49" s="5">
        <v>46</v>
      </c>
      <c r="B49" s="9" t="s">
        <v>307</v>
      </c>
      <c r="C49" s="13" t="s">
        <v>308</v>
      </c>
      <c r="D49" s="13" t="s">
        <v>309</v>
      </c>
      <c r="E49" s="13">
        <v>135</v>
      </c>
      <c r="F49" s="13">
        <v>60</v>
      </c>
      <c r="G49" s="16">
        <v>21</v>
      </c>
      <c r="H49" s="16">
        <v>11</v>
      </c>
      <c r="I49" s="16"/>
      <c r="J49" s="16">
        <v>48600</v>
      </c>
      <c r="K49" s="8">
        <v>4800</v>
      </c>
      <c r="L49" s="8">
        <f t="shared" si="0"/>
        <v>53400</v>
      </c>
      <c r="M49" s="7" t="s">
        <v>310</v>
      </c>
      <c r="N49" s="7" t="s">
        <v>311</v>
      </c>
      <c r="O49" s="22" t="s">
        <v>61</v>
      </c>
      <c r="P49" s="31" t="s">
        <v>312</v>
      </c>
      <c r="Q49" s="7" t="s">
        <v>313</v>
      </c>
      <c r="R49" s="13"/>
    </row>
    <row r="50" s="1" customFormat="1" ht="24" customHeight="1" spans="1:18">
      <c r="A50" s="5">
        <v>47</v>
      </c>
      <c r="B50" s="9"/>
      <c r="C50" s="7" t="s">
        <v>314</v>
      </c>
      <c r="D50" s="7" t="s">
        <v>315</v>
      </c>
      <c r="E50" s="7">
        <v>10000</v>
      </c>
      <c r="F50" s="7">
        <v>350</v>
      </c>
      <c r="G50" s="8">
        <v>12</v>
      </c>
      <c r="H50" s="8"/>
      <c r="I50" s="8">
        <v>1</v>
      </c>
      <c r="J50" s="16">
        <v>36000</v>
      </c>
      <c r="K50" s="8">
        <v>6000</v>
      </c>
      <c r="L50" s="8">
        <f t="shared" si="0"/>
        <v>42000</v>
      </c>
      <c r="M50" s="7" t="s">
        <v>316</v>
      </c>
      <c r="N50" s="7" t="s">
        <v>317</v>
      </c>
      <c r="O50" s="22" t="s">
        <v>23</v>
      </c>
      <c r="P50" s="31" t="s">
        <v>318</v>
      </c>
      <c r="Q50" s="7" t="s">
        <v>319</v>
      </c>
      <c r="R50" s="13" t="s">
        <v>40</v>
      </c>
    </row>
    <row r="51" s="1" customFormat="1" ht="24" customHeight="1" spans="1:18">
      <c r="A51" s="5">
        <v>48</v>
      </c>
      <c r="B51" s="9"/>
      <c r="C51" s="7" t="s">
        <v>320</v>
      </c>
      <c r="D51" s="7" t="s">
        <v>321</v>
      </c>
      <c r="E51" s="7">
        <v>100</v>
      </c>
      <c r="F51" s="7">
        <v>40</v>
      </c>
      <c r="G51" s="8">
        <v>5</v>
      </c>
      <c r="H51" s="8">
        <v>1</v>
      </c>
      <c r="I51" s="8">
        <v>1</v>
      </c>
      <c r="J51" s="16">
        <v>36000</v>
      </c>
      <c r="K51" s="8">
        <v>4800</v>
      </c>
      <c r="L51" s="8">
        <f t="shared" si="0"/>
        <v>40800</v>
      </c>
      <c r="M51" s="7" t="s">
        <v>322</v>
      </c>
      <c r="N51" s="7" t="s">
        <v>323</v>
      </c>
      <c r="O51" s="22" t="s">
        <v>144</v>
      </c>
      <c r="P51" s="31" t="s">
        <v>324</v>
      </c>
      <c r="Q51" s="7" t="s">
        <v>319</v>
      </c>
      <c r="R51" s="13"/>
    </row>
    <row r="52" s="1" customFormat="1" ht="24" customHeight="1" spans="1:18">
      <c r="A52" s="5">
        <v>49</v>
      </c>
      <c r="B52" s="9"/>
      <c r="C52" s="13" t="s">
        <v>325</v>
      </c>
      <c r="D52" s="13" t="s">
        <v>326</v>
      </c>
      <c r="E52" s="13">
        <v>80</v>
      </c>
      <c r="F52" s="13">
        <v>25</v>
      </c>
      <c r="G52" s="16">
        <v>9</v>
      </c>
      <c r="H52" s="16">
        <v>3</v>
      </c>
      <c r="I52" s="16"/>
      <c r="J52" s="16">
        <v>33800</v>
      </c>
      <c r="K52" s="8">
        <v>4800</v>
      </c>
      <c r="L52" s="8">
        <f t="shared" si="0"/>
        <v>38600</v>
      </c>
      <c r="M52" s="13" t="s">
        <v>327</v>
      </c>
      <c r="N52" s="13" t="s">
        <v>328</v>
      </c>
      <c r="O52" s="13" t="s">
        <v>54</v>
      </c>
      <c r="P52" s="13" t="s">
        <v>329</v>
      </c>
      <c r="Q52" s="13" t="s">
        <v>330</v>
      </c>
      <c r="R52" s="13"/>
    </row>
    <row r="53" s="1" customFormat="1" ht="24" customHeight="1" spans="1:18">
      <c r="A53" s="5">
        <v>50</v>
      </c>
      <c r="B53" s="9"/>
      <c r="C53" s="7" t="s">
        <v>331</v>
      </c>
      <c r="D53" s="7" t="s">
        <v>332</v>
      </c>
      <c r="E53" s="7">
        <v>80</v>
      </c>
      <c r="F53" s="7">
        <v>16</v>
      </c>
      <c r="G53" s="8">
        <v>6</v>
      </c>
      <c r="H53" s="8">
        <v>3</v>
      </c>
      <c r="I53" s="8">
        <v>1</v>
      </c>
      <c r="J53" s="16">
        <v>28800</v>
      </c>
      <c r="K53" s="8">
        <v>4800</v>
      </c>
      <c r="L53" s="8">
        <f t="shared" si="0"/>
        <v>33600</v>
      </c>
      <c r="M53" s="7" t="s">
        <v>333</v>
      </c>
      <c r="N53" s="7" t="s">
        <v>334</v>
      </c>
      <c r="O53" s="24" t="s">
        <v>61</v>
      </c>
      <c r="P53" s="32" t="s">
        <v>335</v>
      </c>
      <c r="Q53" s="7" t="s">
        <v>336</v>
      </c>
      <c r="R53" s="13"/>
    </row>
    <row r="54" s="1" customFormat="1" ht="24" customHeight="1" spans="1:20">
      <c r="A54" s="5">
        <v>51</v>
      </c>
      <c r="B54" s="9"/>
      <c r="C54" s="7" t="s">
        <v>337</v>
      </c>
      <c r="D54" s="7" t="s">
        <v>338</v>
      </c>
      <c r="E54" s="7">
        <v>140</v>
      </c>
      <c r="F54" s="7">
        <v>50</v>
      </c>
      <c r="G54" s="8">
        <v>9</v>
      </c>
      <c r="H54" s="8">
        <v>1</v>
      </c>
      <c r="I54" s="8"/>
      <c r="J54" s="16">
        <v>50400</v>
      </c>
      <c r="K54" s="8">
        <v>4800</v>
      </c>
      <c r="L54" s="8">
        <f t="shared" si="0"/>
        <v>55200</v>
      </c>
      <c r="M54" s="7" t="s">
        <v>339</v>
      </c>
      <c r="N54" s="7" t="s">
        <v>340</v>
      </c>
      <c r="O54" s="26" t="s">
        <v>61</v>
      </c>
      <c r="P54" s="35" t="s">
        <v>341</v>
      </c>
      <c r="Q54" s="7" t="s">
        <v>342</v>
      </c>
      <c r="R54" s="13"/>
      <c r="T54" s="30"/>
    </row>
    <row r="55" s="1" customFormat="1" ht="24" customHeight="1" spans="1:18">
      <c r="A55" s="5">
        <v>52</v>
      </c>
      <c r="B55" s="9"/>
      <c r="C55" s="13" t="s">
        <v>343</v>
      </c>
      <c r="D55" s="13" t="s">
        <v>344</v>
      </c>
      <c r="E55" s="13">
        <v>100</v>
      </c>
      <c r="F55" s="13">
        <v>20</v>
      </c>
      <c r="G55" s="16">
        <v>9</v>
      </c>
      <c r="H55" s="16">
        <v>2</v>
      </c>
      <c r="I55" s="16">
        <v>2</v>
      </c>
      <c r="J55" s="16">
        <v>36000</v>
      </c>
      <c r="K55" s="8">
        <v>4800</v>
      </c>
      <c r="L55" s="8">
        <f t="shared" si="0"/>
        <v>40800</v>
      </c>
      <c r="M55" s="7" t="s">
        <v>345</v>
      </c>
      <c r="N55" s="7" t="s">
        <v>346</v>
      </c>
      <c r="O55" s="22" t="s">
        <v>347</v>
      </c>
      <c r="P55" s="23" t="s">
        <v>348</v>
      </c>
      <c r="Q55" s="7" t="s">
        <v>349</v>
      </c>
      <c r="R55" s="13"/>
    </row>
    <row r="56" s="1" customFormat="1" ht="26" customHeight="1" spans="1:18">
      <c r="A56" s="17" t="s">
        <v>350</v>
      </c>
      <c r="B56" s="18"/>
      <c r="C56" s="18"/>
      <c r="D56" s="18"/>
      <c r="E56" s="19"/>
      <c r="F56" s="13">
        <f>SUM(F4:F55)</f>
        <v>2478</v>
      </c>
      <c r="G56" s="13">
        <f t="shared" ref="G56:L56" si="1">SUM(G4:G55)</f>
        <v>488</v>
      </c>
      <c r="H56" s="13">
        <f t="shared" si="1"/>
        <v>56</v>
      </c>
      <c r="I56" s="13">
        <f t="shared" si="1"/>
        <v>39</v>
      </c>
      <c r="J56" s="13">
        <f t="shared" si="1"/>
        <v>1732880</v>
      </c>
      <c r="K56" s="13">
        <f t="shared" si="1"/>
        <v>266400</v>
      </c>
      <c r="L56" s="13">
        <f t="shared" si="1"/>
        <v>1999280</v>
      </c>
      <c r="M56" s="13"/>
      <c r="N56" s="13"/>
      <c r="O56" s="13"/>
      <c r="P56" s="13"/>
      <c r="Q56" s="13"/>
      <c r="R56" s="13"/>
    </row>
    <row r="57" s="1" customFormat="1" ht="27" customHeight="1" spans="1:18">
      <c r="A57" s="3"/>
      <c r="B57" s="3"/>
      <c r="C57" s="20"/>
      <c r="D57" s="20"/>
      <c r="E57" s="20"/>
      <c r="F57" s="20"/>
      <c r="G57" s="20"/>
      <c r="H57" s="20"/>
      <c r="I57" s="20"/>
      <c r="J57" s="3"/>
      <c r="K57" s="3"/>
      <c r="L57" s="3"/>
      <c r="M57" s="20"/>
      <c r="N57" s="20"/>
      <c r="O57" s="20"/>
      <c r="P57" s="20"/>
      <c r="Q57" s="20"/>
      <c r="R57" s="3"/>
    </row>
    <row r="58" s="1" customFormat="1" spans="1:18">
      <c r="A58" s="3"/>
      <c r="B58" s="3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3"/>
    </row>
    <row r="59" s="1" customFormat="1" spans="1:18">
      <c r="A59" s="3"/>
      <c r="B59" s="3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"/>
    </row>
    <row r="60" s="1" customFormat="1" spans="1:18">
      <c r="A60" s="3"/>
      <c r="B60" s="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3"/>
    </row>
    <row r="61" s="1" customFormat="1" spans="1:18">
      <c r="A61" s="3"/>
      <c r="B61" s="3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3"/>
    </row>
    <row r="62" s="1" customFormat="1" spans="1:18">
      <c r="A62" s="3"/>
      <c r="B62" s="3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3"/>
    </row>
    <row r="63" s="1" customFormat="1" spans="1:18">
      <c r="A63" s="3"/>
      <c r="B63" s="3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3"/>
    </row>
    <row r="64" s="1" customFormat="1" spans="1:18">
      <c r="A64" s="3"/>
      <c r="B64" s="3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3"/>
    </row>
    <row r="65" s="1" customFormat="1" spans="1:18">
      <c r="A65" s="3"/>
      <c r="B65" s="3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3"/>
    </row>
    <row r="66" s="1" customFormat="1" spans="1:18">
      <c r="A66" s="3"/>
      <c r="B66" s="3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3"/>
    </row>
    <row r="67" s="1" customFormat="1" spans="1:18">
      <c r="A67" s="3"/>
      <c r="B67" s="3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3"/>
    </row>
    <row r="68" s="1" customFormat="1" spans="1:18">
      <c r="A68" s="3"/>
      <c r="B68" s="3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3"/>
    </row>
    <row r="69" s="1" customFormat="1" spans="1:18">
      <c r="A69" s="3"/>
      <c r="B69" s="3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3"/>
    </row>
    <row r="70" s="1" customFormat="1" spans="1:18">
      <c r="A70" s="3"/>
      <c r="B70" s="3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3"/>
    </row>
  </sheetData>
  <autoFilter ref="A3:U56">
    <extLst/>
  </autoFilter>
  <mergeCells count="15">
    <mergeCell ref="A1:R1"/>
    <mergeCell ref="M2:Q2"/>
    <mergeCell ref="A56:E56"/>
    <mergeCell ref="B4:B6"/>
    <mergeCell ref="B8:B15"/>
    <mergeCell ref="B16:B19"/>
    <mergeCell ref="B20:B21"/>
    <mergeCell ref="B22:B23"/>
    <mergeCell ref="B24:B27"/>
    <mergeCell ref="B28:B29"/>
    <mergeCell ref="B30:B32"/>
    <mergeCell ref="B33:B35"/>
    <mergeCell ref="B36:B44"/>
    <mergeCell ref="B45:B48"/>
    <mergeCell ref="B49:B55"/>
  </mergeCells>
  <pageMargins left="0.314583333333333" right="0.196527777777778" top="0.432638888888889" bottom="0.629861111111111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毛彪</dc:creator>
  <cp:lastModifiedBy>Administrator</cp:lastModifiedBy>
  <dcterms:created xsi:type="dcterms:W3CDTF">2019-04-13T05:10:00Z</dcterms:created>
  <cp:lastPrinted>2019-04-13T09:12:00Z</cp:lastPrinted>
  <dcterms:modified xsi:type="dcterms:W3CDTF">2024-06-24T07:44:50Z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ED04918519484C99A42300F72DC8B1C5_13</vt:lpwstr>
  </property>
</Properties>
</file>