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3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definedNames>
    <definedName name="_xlnm.Print_Titles" localSheetId="23">'22项目支出绩效目标表'!$2:$5</definedName>
  </definedNames>
  <calcPr calcId="144525"/>
</workbook>
</file>

<file path=xl/sharedStrings.xml><?xml version="1.0" encoding="utf-8"?>
<sst xmlns="http://schemas.openxmlformats.org/spreadsheetml/2006/main" count="1529" uniqueCount="535">
  <si>
    <t>2025年部门预算公开表</t>
  </si>
  <si>
    <t>单位编码：</t>
  </si>
  <si>
    <t>单位名称：</t>
  </si>
  <si>
    <t>临武县审计局本级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</si>
  <si>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</si>
  <si>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</si>
  <si>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</si>
  <si>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</si>
  <si>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</si>
  <si>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</si>
  <si>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</si>
  <si>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</si>
  <si>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</si>
  <si>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</si>
  <si>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</si>
  <si>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</si>
  <si>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</si>
  <si>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</si>
  <si>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</si>
  <si>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</si>
  <si>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</si>
  <si>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</si>
  <si>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</si>
  <si>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</si>
  <si>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</si>
  <si>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</si>
  <si>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</si>
  <si>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</si>
  <si>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</si>
  <si>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</si>
  <si>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单位：117001-临武县审计局本级</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</si>
  <si>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</si>
  <si>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</si>
  <si>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</si>
  <si>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</si>
  <si>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</si>
  <si>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</si>
  <si>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</si>
  <si>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</si>
  <si>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</si>
  <si>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</si>
  <si>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</si>
  <si>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</si>
  <si>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</si>
  <si>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</si>
  <si>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</si>
  <si>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</si>
  <si>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</si>
  <si>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</si>
  <si>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</si>
  <si>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</si>
  <si>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</si>
  <si>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</si>
  <si>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</si>
  <si>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</si>
  <si>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</si>
  <si>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</si>
  <si>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</si>
  <si>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</si>
  <si>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</si>
  <si>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</si>
  <si>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</si>
  <si>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</si>
  <si>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</si>
  <si>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</si>
  <si>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</si>
  <si>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</si>
  <si>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</si>
  <si>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</si>
  <si>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</si>
  <si>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</si>
  <si>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</si>
  <si>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</si>
  <si>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</si>
  <si>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</si>
  <si>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</si>
  <si>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</si>
  <si>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</si>
  <si>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</si>
  <si>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</si>
  <si>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</si>
  <si>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</si>
  <si>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</si>
  <si>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</si>
  <si>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</si>
  <si>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</si>
  <si>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</si>
  <si>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</si>
  <si>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</si>
  <si>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</si>
  <si>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</si>
  <si>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</si>
  <si>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</si>
  <si>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</si>
  <si>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</si>
  <si>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</si>
  <si>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</si>
  <si>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</si>
  <si>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</si>
  <si>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</si>
  <si>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</si>
  <si>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</si>
  <si>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</si>
  <si>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</si>
  <si>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</si>
  <si>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</si>
  <si>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</si>
  <si>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</si>
  <si>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</si>
  <si>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</si>
  <si>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</si>
  <si>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</si>
  <si>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</si>
  <si>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</si>
  <si>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</si>
  <si>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</si>
  <si>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</si>
  <si>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</si>
  <si>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</si>
  <si>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</si>
  <si>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</si>
  <si>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</si>
  <si>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</si>
  <si>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</si>
  <si>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</si>
  <si>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</si>
  <si>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</si>
  <si>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</si>
  <si>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</si>
  <si>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</si>
  <si>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</si>
  <si>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</si>
  <si>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</si>
  <si>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</si>
  <si>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</si>
  <si>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</si>
  <si>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</si>
  <si>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</si>
  <si>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</si>
  <si>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</si>
  <si>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</si>
  <si>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</si>
  <si>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</si>
  <si>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</si>
  <si>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</si>
  <si>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</si>
  <si>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</si>
  <si>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</si>
  <si>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</si>
  <si>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</si>
  <si>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</si>
  <si>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</si>
  <si>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</si>
  <si>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临武县审计局</t>
  </si>
  <si>
    <t xml:space="preserve">  临武县审计局本级</t>
  </si>
  <si>
    <t>部门公开表03</t>
  </si>
  <si>
    <t>功能科目</t>
  </si>
  <si>
    <t>科目编码</t>
  </si>
  <si>
    <t>科目名称</t>
  </si>
  <si>
    <t>基本支出</t>
  </si>
  <si>
    <t>项目支出</t>
  </si>
  <si>
    <t>事业单位经
营支出</t>
  </si>
  <si>
    <t>上缴上级支出</t>
  </si>
  <si>
    <t>对附属单位
补助支出</t>
  </si>
  <si>
    <t>类</t>
  </si>
  <si>
    <t>款</t>
  </si>
  <si>
    <t>项</t>
  </si>
  <si>
    <t xml:space="preserve"> 临武县审计局</t>
  </si>
  <si>
    <t xml:space="preserve"> 临武县审计局本级</t>
  </si>
  <si>
    <t>201</t>
  </si>
  <si>
    <t xml:space="preserve">   201</t>
  </si>
  <si>
    <t xml:space="preserve">   一般公共服务支出</t>
  </si>
  <si>
    <t>08</t>
  </si>
  <si>
    <t xml:space="preserve">   审计事务</t>
  </si>
  <si>
    <t>01</t>
  </si>
  <si>
    <t xml:space="preserve">   行政运行</t>
  </si>
  <si>
    <t>04</t>
  </si>
  <si>
    <t xml:space="preserve">   审计业务</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</si>
  <si>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</si>
  <si>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</si>
  <si>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</si>
  <si>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</si>
  <si>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</si>
  <si>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</si>
  <si>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</si>
  <si>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</si>
  <si>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11</t>
  </si>
  <si>
    <t xml:space="preserve">  残疾人事业</t>
  </si>
  <si>
    <t>99</t>
  </si>
  <si>
    <t xml:space="preserve">   其他残疾人事业支出</t>
  </si>
  <si>
    <t>27</t>
  </si>
  <si>
    <t xml:space="preserve">     20827</t>
  </si>
  <si>
    <t xml:space="preserve">     财政对其他社会保险基金的补助</t>
  </si>
  <si>
    <t>02</t>
  </si>
  <si>
    <t xml:space="preserve">      2082702</t>
  </si>
  <si>
    <t xml:space="preserve">      财政对工伤保险基金的补助</t>
  </si>
  <si>
    <t>其他社会保障和就业支出</t>
  </si>
  <si>
    <t>210</t>
  </si>
  <si>
    <t xml:space="preserve">   210</t>
  </si>
  <si>
    <t xml:space="preserve">   卫生健康支出</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</si>
  <si>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</si>
  <si>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</si>
  <si>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</si>
  <si>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</si>
  <si>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</si>
  <si>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</si>
  <si>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</si>
  <si>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</si>
  <si>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</si>
  <si>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</si>
  <si>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</si>
  <si>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</si>
  <si>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</si>
  <si>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</si>
  <si>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</si>
  <si>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</si>
  <si>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</si>
  <si>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</si>
  <si>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</si>
  <si>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</si>
  <si>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</si>
  <si>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</si>
  <si>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</si>
  <si>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</si>
  <si>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</si>
  <si>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</si>
  <si>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</si>
  <si>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</si>
  <si>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</si>
  <si>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</si>
  <si>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</si>
  <si>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</si>
  <si>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</si>
  <si>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</si>
  <si>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</si>
  <si>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</si>
  <si>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</si>
  <si>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</si>
  <si>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</si>
  <si>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</si>
  <si>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</si>
  <si>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</si>
  <si>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</si>
  <si>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</si>
  <si>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</si>
  <si>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</si>
  <si>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</si>
  <si>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</si>
  <si>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</si>
  <si>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</si>
  <si>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</si>
  <si>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</si>
  <si>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</si>
  <si>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</si>
  <si>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部门公开表08</t>
  </si>
  <si>
    <t>单位：单位：117001-临武县审计局本级</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</si>
  <si>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</si>
  <si>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</si>
  <si>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</si>
  <si>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</si>
  <si>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</si>
  <si>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</si>
  <si>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</si>
  <si>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</si>
  <si>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</si>
  <si>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</si>
  <si>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</si>
  <si>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伙食补助费</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</si>
  <si>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</si>
  <si>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</si>
  <si>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</si>
  <si>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</si>
  <si>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</si>
  <si>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</si>
  <si>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</si>
  <si>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</si>
  <si>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</si>
  <si>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</si>
  <si>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</si>
  <si>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</si>
  <si>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</si>
  <si>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</si>
  <si>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</si>
  <si>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</si>
  <si>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</si>
  <si>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</si>
  <si>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</si>
  <si>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</si>
  <si>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</si>
  <si>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</si>
  <si>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</si>
  <si>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</si>
  <si>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30228</t>
  </si>
  <si>
    <t xml:space="preserve">  工会经费</t>
  </si>
  <si>
    <t xml:space="preserve">  福利费</t>
  </si>
  <si>
    <t xml:space="preserve">  30239</t>
  </si>
  <si>
    <t xml:space="preserve">  其他交通费用</t>
  </si>
  <si>
    <t xml:space="preserve">  30299</t>
  </si>
  <si>
    <t xml:space="preserve">  其他商品和服务支出</t>
  </si>
  <si>
    <t>303</t>
  </si>
  <si>
    <t xml:space="preserve">  30399</t>
  </si>
  <si>
    <t xml:space="preserve">  其他对个人和家庭的补助</t>
  </si>
  <si>
    <t>合  计</t>
  </si>
  <si>
    <t>注：如本表格为空，则表示本年度未安排此项目。</t>
  </si>
  <si>
    <t>部门公开表09</t>
  </si>
  <si>
    <t>工资奖金津补贴</t>
  </si>
  <si>
    <t>社会保障缴费</t>
  </si>
  <si>
    <t>住房公积金</t>
  </si>
  <si>
    <t>其他工资福利支出</t>
  </si>
  <si>
    <t>其他对事业单位补助</t>
  </si>
  <si>
    <t>部门公开表10</t>
  </si>
  <si>
    <t>工资津补贴</t>
  </si>
  <si>
    <r>
      <rPr>
        <b/>
        <sz val="8"/>
        <rFont val="SimSun"/>
        <charset val="134"/>
      </rPr>
      <t>社会保障缴费</t>
    </r>
    <r>
      <rPr>
        <b/>
        <sz val="8"/>
        <rFont val="Arial"/>
        <charset val="134"/>
      </rPr>
      <t xml:space="preserve">					</t>
    </r>
    <r>
      <rPr>
        <b/>
        <sz val="8"/>
        <rFont val="SimSun"/>
        <charset val="134"/>
      </rPr>
      <t xml:space="preserve"> </t>
    </r>
  </si>
  <si>
    <r>
      <rPr>
        <b/>
        <sz val="8"/>
        <rFont val="SimSun"/>
        <charset val="134"/>
      </rPr>
      <t>其他工资福利支出</t>
    </r>
    <r>
      <rPr>
        <b/>
        <sz val="8"/>
        <rFont val="Arial"/>
        <charset val="134"/>
      </rPr>
      <t xml:space="preserve">			</t>
    </r>
    <r>
      <rPr>
        <b/>
        <sz val="8"/>
        <rFont val="SimSun"/>
        <charset val="134"/>
      </rPr>
      <t xml:space="preserve"> </t>
    </r>
  </si>
  <si>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</si>
  <si>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</si>
  <si>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</si>
  <si>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</si>
  <si>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</si>
  <si>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</si>
  <si>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</si>
  <si>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</si>
  <si>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</si>
  <si>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</si>
  <si>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</si>
  <si>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</si>
  <si>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</si>
  <si>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</si>
  <si>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</si>
  <si>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</si>
  <si>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</si>
  <si>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</si>
  <si>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</si>
  <si>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</si>
  <si>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</si>
  <si>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</si>
  <si>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</si>
  <si>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</si>
  <si>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</si>
  <si>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</si>
  <si>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</si>
  <si>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</si>
  <si>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</si>
  <si>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</si>
  <si>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</si>
  <si>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</si>
  <si>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</si>
  <si>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</si>
  <si>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</si>
  <si>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</si>
  <si>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</si>
  <si>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</si>
  <si>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</si>
  <si>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 xml:space="preserve">    行政运行</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</si>
  <si>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</si>
  <si>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</si>
  <si>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</si>
  <si>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</si>
  <si>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</si>
  <si>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</si>
  <si>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</si>
  <si>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</si>
  <si>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</si>
  <si>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</si>
  <si>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</si>
  <si>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</si>
  <si>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</si>
  <si>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</si>
  <si>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</si>
  <si>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</si>
  <si>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</si>
  <si>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</si>
  <si>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</si>
  <si>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</si>
  <si>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</si>
  <si>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</si>
  <si>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</si>
  <si>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</si>
  <si>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</si>
  <si>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</si>
  <si>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</si>
  <si>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</si>
  <si>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</si>
  <si>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</si>
  <si>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备注：</t>
  </si>
  <si>
    <t>本部门2025年度无“三公”经费预算支出。</t>
  </si>
  <si>
    <t>部门公开表16</t>
  </si>
  <si>
    <t>本年政府性基金预算支出</t>
  </si>
  <si>
    <t>部门公开表17</t>
  </si>
  <si>
    <t>部门公开表18</t>
  </si>
  <si>
    <t>部门公开表19</t>
  </si>
  <si>
    <t>本年国有资本经营预算支出</t>
  </si>
  <si>
    <t>备注：本单位2025年无国有资本经营预算支出。</t>
  </si>
  <si>
    <t>部门公开表20</t>
  </si>
  <si>
    <t>本年财政专户管理资金预算支出</t>
  </si>
  <si>
    <t>备注：本单位2025年无财政专户管理资金预算支出。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</si>
  <si>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</si>
  <si>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</si>
  <si>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</si>
  <si>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</si>
  <si>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</si>
  <si>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</si>
  <si>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</si>
  <si>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</si>
  <si>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</si>
  <si>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</si>
  <si>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</si>
  <si>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</si>
  <si>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</si>
  <si>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</si>
  <si>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预安残疾人保障金</t>
  </si>
  <si>
    <t>审计业务专项经费</t>
  </si>
  <si>
    <t>退还中介机构廉政保证金</t>
  </si>
  <si>
    <t>购买中介协审服务费</t>
  </si>
  <si>
    <t>解除人事劳动关系经济补偿</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</si>
  <si>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</si>
  <si>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</si>
  <si>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</si>
  <si>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</si>
  <si>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</si>
  <si>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</si>
  <si>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</si>
  <si>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</si>
  <si>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</si>
  <si>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</si>
  <si>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</si>
  <si>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</si>
  <si>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</si>
  <si>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</si>
  <si>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117001</t>
  </si>
  <si>
    <t xml:space="preserve">  购买中介协审服务费</t>
  </si>
  <si>
    <t>为促进审计工作提质增效、解决审计工作任务和审计力量不足的矛盾，采取国家审计和社会中介相结合的模式，以政府购买服务的方式，聘请社会中介参与政府投资工程审计等。完成委托中介机构审核政府投资审计项目个数≥10个，行政复议、投诉和举报次数0次，审计项目现场核查率=100%，审计项目完成及时率≥90%，重点项目审计核减金额≥2000万元，被审计单位审计建议采纳率=100%，较好促进被审计单位严格遵守法律法规，服务对象满意度≥90%。</t>
  </si>
  <si>
    <t>成本指标</t>
  </si>
  <si>
    <t>经济成本指标</t>
  </si>
  <si>
    <t>购买中介协审服务费成本</t>
  </si>
  <si>
    <t>反映预算成本控制情况</t>
  </si>
  <si>
    <t>偏离目标40%不得分，偏离目标30%得6分，偏离目标20%得8分，偏离目标10%得10分。</t>
  </si>
  <si>
    <t>万元</t>
  </si>
  <si>
    <t>≤</t>
  </si>
  <si>
    <t>社会成本指标</t>
  </si>
  <si>
    <t>生态环境成本指标</t>
  </si>
  <si>
    <t>产出指标</t>
  </si>
  <si>
    <t>数量指标</t>
  </si>
  <si>
    <t>委托中介机构审核政府投资审计项目个数</t>
  </si>
  <si>
    <t>反映政府投资审计工作任务完成数量</t>
  </si>
  <si>
    <t>完成率小于60%不得分，大于等于60%，得分=（完成比率-60%）/（1-60%）*指标分值。</t>
  </si>
  <si>
    <t>个</t>
  </si>
  <si>
    <t>≥</t>
  </si>
  <si>
    <t>质量指标</t>
  </si>
  <si>
    <t>行政复议、投诉和举报次数</t>
  </si>
  <si>
    <t>反映工作质量情况</t>
  </si>
  <si>
    <t>未发生行政复议、投诉和举报得10分，每发生1起扣1分，扣完为止。</t>
  </si>
  <si>
    <t>起</t>
  </si>
  <si>
    <t>=</t>
  </si>
  <si>
    <t>审计项目现场核查率</t>
  </si>
  <si>
    <t>反映审计项目现场核查情况</t>
  </si>
  <si>
    <t>%</t>
  </si>
  <si>
    <t>时效指标</t>
  </si>
  <si>
    <t>审计项目完成及时率</t>
  </si>
  <si>
    <t>反映是否按时完成审计项目</t>
  </si>
  <si>
    <t xml:space="preserve">效益指标 </t>
  </si>
  <si>
    <t>经济效益指标</t>
  </si>
  <si>
    <t>项目审计核减金额</t>
  </si>
  <si>
    <t>2000</t>
  </si>
  <si>
    <t>反映重点项目审计核减金额情况</t>
  </si>
  <si>
    <t>核减金额小于预计目标60%不得分，大于等于60%，得分=（完成比率-60%）/（1-60%）*指标分值。</t>
  </si>
  <si>
    <t>社会效益指标</t>
  </si>
  <si>
    <t>被审计单位审计建议采纳率</t>
  </si>
  <si>
    <t>反映被审计单位审计建议采纳情况</t>
  </si>
  <si>
    <t>覆盖率小于60%不得分，大于等于60%，得分=（完成比率-60%）/（1-60%）*指标分值。</t>
  </si>
  <si>
    <t>生态效益指标</t>
  </si>
  <si>
    <t>可持续影响指标</t>
  </si>
  <si>
    <t>促进被审计单位严格遵守法律法规</t>
  </si>
  <si>
    <t>较好</t>
  </si>
  <si>
    <t>反映审计效果，是否促进被审计单位遵守法律法规情况</t>
  </si>
  <si>
    <t>较好促进10分，一般促进8分，基本促进6分，未促进不得分。</t>
  </si>
  <si>
    <t>定量</t>
  </si>
  <si>
    <t>满意度指标</t>
  </si>
  <si>
    <t>服务对象满意度指标</t>
  </si>
  <si>
    <t>服务对象满意度</t>
  </si>
  <si>
    <t>90</t>
  </si>
  <si>
    <t>反映服务对象满意情况</t>
  </si>
  <si>
    <t>满意度大于等于90%计10分，小于90%且大于等于80%计8分，小于80%且大于等于60%计6分，小于60%不得分。</t>
  </si>
  <si>
    <t xml:space="preserve">  审计业务专项经费</t>
  </si>
  <si>
    <t>负责对全县财政收支和法律法规规定属于审计监督范围的财务收支的真实、合法和效益进行审计监督，维护全县财政经济秩序，提高财政资金使用效益，促进廉政建设，保障全县经济社会健康发展，推动审计监督全覆盖。完成经济责任审计、财务收支审计、财政同级审计等工作任务个数≥30个，委托中介机构审核政府投资审计项目个数≥10个，行政复议、投诉和举报次数=0起，查出问题资金≥10000万元，审计项目完成及时率≥90%，政府投资项目审计核减金额≥2000万元，审计监督体系覆盖率=100%，被审计单位审计建议采纳率=100%，服务对象满意度≥90%。</t>
  </si>
  <si>
    <t>审计业务成本</t>
  </si>
  <si>
    <t>财政同级审计、经济责任审计、财务收支审计等工作任务个数</t>
  </si>
  <si>
    <t>反映财政同级审计、经济责任审计、财务收支审计等工作任务个数完成数量</t>
  </si>
  <si>
    <t>0</t>
  </si>
  <si>
    <t>未发生行政复议、投诉和举报得8分，每发生1起扣1分，扣完为止。</t>
  </si>
  <si>
    <t>次</t>
  </si>
  <si>
    <t>审计查出问题资金</t>
  </si>
  <si>
    <t>反映审计查出问题资金情况</t>
  </si>
  <si>
    <t>查出问题资金小于预计目标60%不得分，大于等于60%，得分=（完成比率-60%）/（1-60%）*指标分值。</t>
  </si>
  <si>
    <t>完成率小于预算目标60%不得分，大于等于60%，得分=（完成比率-60%）/（1-60%）*指标分值。</t>
  </si>
  <si>
    <t>政府投资项目审计核减金额</t>
  </si>
  <si>
    <t>100</t>
  </si>
  <si>
    <t>反映审计建议采纳情况</t>
  </si>
  <si>
    <t>采纳率小于60%不得分，大于等于60%，得分=（完成比率-60%）/（1-60%）*指标分值。</t>
  </si>
  <si>
    <t>审计监督体系覆盖率</t>
  </si>
  <si>
    <t>反映审计监督体系覆盖情况</t>
  </si>
  <si>
    <t>审计技术服务中心人员经济补偿</t>
  </si>
  <si>
    <t>解除县审计技术服务中心6名人员的人事劳动关系，保障社会民生、维护社会稳定，彻底解决机构改革历史遗留问题。</t>
  </si>
  <si>
    <t>人事劳动关系解除经济补偿金</t>
  </si>
  <si>
    <t>反映人事劳动关系解除经济补偿金支出金额</t>
  </si>
  <si>
    <t>完成劳动关系解除人数</t>
  </si>
  <si>
    <t>反映劳动关系解除人员数量</t>
  </si>
  <si>
    <t>人</t>
  </si>
  <si>
    <t>支付完成及时率</t>
  </si>
  <si>
    <t>维护社会稳定</t>
  </si>
  <si>
    <t>稳定</t>
  </si>
  <si>
    <t>反映维护社会稳定情况</t>
  </si>
  <si>
    <t>稳定计30分，基本稳定20分，不稳定不计分。</t>
  </si>
  <si>
    <t>定性</t>
  </si>
  <si>
    <t>退还6家中介机构廉政保证金，提升政府公信力。</t>
  </si>
  <si>
    <t>反映退还中介机构廉政保证金的金额</t>
  </si>
  <si>
    <t>退还廉政保证金的中介机构个数</t>
  </si>
  <si>
    <t>反映退还廉政保证金的中介机构个数</t>
  </si>
  <si>
    <t>提升政府公信力</t>
  </si>
  <si>
    <t>较好提升</t>
  </si>
  <si>
    <t>反映退还廉政保证金社会效益</t>
  </si>
  <si>
    <t>较好提升计30分，一般提升20分，未提升不计分。</t>
  </si>
  <si>
    <t>部门公开表23</t>
  </si>
  <si>
    <t>年度预算申请</t>
  </si>
  <si>
    <t>整体绩效目标</t>
  </si>
  <si>
    <t>部门整体支出年度绩效目标</t>
  </si>
  <si>
    <t>按收入性质分</t>
  </si>
  <si>
    <t>按支出性质分</t>
  </si>
  <si>
    <t>政府性基金拨款</t>
  </si>
  <si>
    <t>其他资金</t>
  </si>
  <si>
    <t>117001</t>
  </si>
  <si>
    <t>完成财政同级审计、经济责任审计、财务收支审计，上级交办的巡视巡察、交叉审计和专项督查等审计项目30个以上，推动审计监督全覆盖。</t>
  </si>
  <si>
    <t>偏离目标40%不得分，偏离目标30%得3分，偏离目标20%得4分，偏离目标10%得5分。</t>
  </si>
  <si>
    <t>反映财政同级审计、经济责任审计、财务收支审计等工作任务完成数量</t>
  </si>
  <si>
    <t>政府投资建设项目审计核减金额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</si>
</sst>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2">
    <font>
      <sz val="11"/>
      <color indexed="8"/>
      <name val="宋体"/>
      <charset val="1"/>
      <scheme val="minor"/>
    </font>
    <font>
      <sz val="11"/>
      <color indexed="8"/>
      <name val="宋体"/>
      <charset val="134"/>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0"/>
      <color indexed="8"/>
      <name val="宋体"/>
      <charset val="1"/>
      <scheme val="minor"/>
    </font>
    <font>
      <sz val="10"/>
      <color indexed="8"/>
      <name val="宋体"/>
      <charset val="1"/>
      <scheme val="minor"/>
    </font>
    <font>
      <b/>
      <sz val="10"/>
      <name val="宋体"/>
      <charset val="1"/>
      <scheme val="minor"/>
    </font>
    <font>
      <b/>
      <sz val="10"/>
      <name val="仿宋"/>
      <charset val="134"/>
    </font>
    <font>
      <b/>
      <sz val="10"/>
      <name val="SimSun"/>
      <charset val="134"/>
    </font>
    <font>
      <sz val="10"/>
      <name val="SimSun"/>
      <charset val="134"/>
    </font>
    <font>
      <sz val="10"/>
      <name val="仿宋"/>
      <charset val="134"/>
    </font>
    <font>
      <b/>
      <sz val="9"/>
      <color indexed="8"/>
      <name val="宋体"/>
      <charset val="1"/>
      <scheme val="minor"/>
    </font>
    <font>
      <b/>
      <sz val="9"/>
      <name val="宋体"/>
      <charset val="1"/>
      <scheme val="minor"/>
    </font>
    <font>
      <b/>
      <sz val="12"/>
      <name val="仿宋"/>
      <charset val="134"/>
    </font>
    <font>
      <sz val="12"/>
      <name val="仿宋"/>
      <charset val="134"/>
    </font>
    <font>
      <sz val="8"/>
      <color indexed="8"/>
      <name val="宋体"/>
      <charset val="1"/>
      <scheme val="minor"/>
    </font>
    <font>
      <sz val="9"/>
      <color indexed="8"/>
      <name val="宋体"/>
      <charset val="1"/>
      <scheme val="minor"/>
    </font>
    <font>
      <b/>
      <sz val="11"/>
      <color indexed="8"/>
      <name val="宋体"/>
      <charset val="1"/>
      <scheme val="minor"/>
    </font>
    <font>
      <b/>
      <sz val="11"/>
      <name val="宋体"/>
      <charset val="1"/>
      <scheme val="minor"/>
    </font>
    <font>
      <sz val="11"/>
      <name val="宋体"/>
      <charset val="1"/>
      <scheme val="minor"/>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8"/>
      <name val="Arial"/>
      <charset val="134"/>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1" fillId="0" borderId="0" applyFont="0" applyFill="0" applyBorder="0" applyAlignment="0" applyProtection="0">
      <alignment vertical="center"/>
    </xf>
    <xf numFmtId="0" fontId="32" fillId="5" borderId="0" applyNumberFormat="0" applyBorder="0" applyAlignment="0" applyProtection="0">
      <alignment vertical="center"/>
    </xf>
    <xf numFmtId="0" fontId="33" fillId="6" borderId="13"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7" borderId="0" applyNumberFormat="0" applyBorder="0" applyAlignment="0" applyProtection="0">
      <alignment vertical="center"/>
    </xf>
    <xf numFmtId="0" fontId="34" fillId="8" borderId="0" applyNumberFormat="0" applyBorder="0" applyAlignment="0" applyProtection="0">
      <alignment vertical="center"/>
    </xf>
    <xf numFmtId="43" fontId="31" fillId="0" borderId="0" applyFont="0" applyFill="0" applyBorder="0" applyAlignment="0" applyProtection="0">
      <alignment vertical="center"/>
    </xf>
    <xf numFmtId="0" fontId="35" fillId="9" borderId="0" applyNumberFormat="0" applyBorder="0" applyAlignment="0" applyProtection="0">
      <alignment vertical="center"/>
    </xf>
    <xf numFmtId="0" fontId="36" fillId="0" borderId="0" applyNumberFormat="0" applyFill="0" applyBorder="0" applyAlignment="0" applyProtection="0">
      <alignment vertical="center"/>
    </xf>
    <xf numFmtId="9" fontId="3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1" fillId="10" borderId="14" applyNumberFormat="0" applyFont="0" applyAlignment="0" applyProtection="0">
      <alignment vertical="center"/>
    </xf>
    <xf numFmtId="0" fontId="35" fillId="11"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5" applyNumberFormat="0" applyFill="0" applyAlignment="0" applyProtection="0">
      <alignment vertical="center"/>
    </xf>
    <xf numFmtId="0" fontId="43" fillId="0" borderId="15" applyNumberFormat="0" applyFill="0" applyAlignment="0" applyProtection="0">
      <alignment vertical="center"/>
    </xf>
    <xf numFmtId="0" fontId="35" fillId="12" borderId="0" applyNumberFormat="0" applyBorder="0" applyAlignment="0" applyProtection="0">
      <alignment vertical="center"/>
    </xf>
    <xf numFmtId="0" fontId="38" fillId="0" borderId="16" applyNumberFormat="0" applyFill="0" applyAlignment="0" applyProtection="0">
      <alignment vertical="center"/>
    </xf>
    <xf numFmtId="0" fontId="35" fillId="13" borderId="0" applyNumberFormat="0" applyBorder="0" applyAlignment="0" applyProtection="0">
      <alignment vertical="center"/>
    </xf>
    <xf numFmtId="0" fontId="44" fillId="14" borderId="17" applyNumberFormat="0" applyAlignment="0" applyProtection="0">
      <alignment vertical="center"/>
    </xf>
    <xf numFmtId="0" fontId="45" fillId="14" borderId="13" applyNumberFormat="0" applyAlignment="0" applyProtection="0">
      <alignment vertical="center"/>
    </xf>
    <xf numFmtId="0" fontId="46" fillId="15" borderId="18" applyNumberFormat="0" applyAlignment="0" applyProtection="0">
      <alignment vertical="center"/>
    </xf>
    <xf numFmtId="0" fontId="32" fillId="16" borderId="0" applyNumberFormat="0" applyBorder="0" applyAlignment="0" applyProtection="0">
      <alignment vertical="center"/>
    </xf>
    <xf numFmtId="0" fontId="35" fillId="17" borderId="0" applyNumberFormat="0" applyBorder="0" applyAlignment="0" applyProtection="0">
      <alignment vertical="center"/>
    </xf>
    <xf numFmtId="0" fontId="47" fillId="0" borderId="19" applyNumberFormat="0" applyFill="0" applyAlignment="0" applyProtection="0">
      <alignment vertical="center"/>
    </xf>
    <xf numFmtId="0" fontId="48" fillId="0" borderId="20" applyNumberFormat="0" applyFill="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32" fillId="20" borderId="0" applyNumberFormat="0" applyBorder="0" applyAlignment="0" applyProtection="0">
      <alignment vertical="center"/>
    </xf>
    <xf numFmtId="0" fontId="35"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5" fillId="30" borderId="0" applyNumberFormat="0" applyBorder="0" applyAlignment="0" applyProtection="0">
      <alignment vertical="center"/>
    </xf>
    <xf numFmtId="0" fontId="32"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2" fillId="34" borderId="0" applyNumberFormat="0" applyBorder="0" applyAlignment="0" applyProtection="0">
      <alignment vertical="center"/>
    </xf>
    <xf numFmtId="0" fontId="35" fillId="35" borderId="0" applyNumberFormat="0" applyBorder="0" applyAlignment="0" applyProtection="0">
      <alignment vertical="center"/>
    </xf>
  </cellStyleXfs>
  <cellXfs count="177">
    <xf numFmtId="0" fontId="0" fillId="0" borderId="0" xfId="0" applyFont="1">
      <alignment vertical="center"/>
    </xf>
    <xf numFmtId="0" fontId="1" fillId="0" borderId="0" xfId="0" applyFont="1" applyFill="1" applyBorder="1" applyAlignme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5" fillId="0" borderId="2" xfId="0" applyFont="1" applyBorder="1" applyAlignment="1">
      <alignment horizontal="center"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1" fillId="0" borderId="4" xfId="0" applyFon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Border="1" applyAlignment="1">
      <alignment horizontal="right" vertical="center" wrapText="1"/>
    </xf>
    <xf numFmtId="0" fontId="8" fillId="0" borderId="0" xfId="0" applyFont="1" applyAlignment="1">
      <alignment horizontal="center" vertical="center" wrapText="1"/>
    </xf>
    <xf numFmtId="0" fontId="7" fillId="0" borderId="0" xfId="0" applyFont="1" applyBorder="1" applyAlignment="1">
      <alignment vertical="center" wrapText="1"/>
    </xf>
    <xf numFmtId="4" fontId="9" fillId="0" borderId="1" xfId="0" applyNumberFormat="1"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2" fillId="0" borderId="0" xfId="0" applyFont="1" applyBorder="1" applyAlignment="1">
      <alignment horizontal="right" vertical="center" wrapText="1"/>
    </xf>
    <xf numFmtId="0" fontId="11"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0" fillId="0" borderId="4" xfId="0" applyFont="1" applyBorder="1">
      <alignment vertical="center"/>
    </xf>
    <xf numFmtId="0" fontId="9" fillId="0" borderId="6" xfId="0" applyFont="1" applyBorder="1" applyAlignment="1">
      <alignment horizontal="center" vertical="center" wrapText="1"/>
    </xf>
    <xf numFmtId="4" fontId="9" fillId="0" borderId="2" xfId="0" applyNumberFormat="1" applyFont="1" applyBorder="1" applyAlignment="1">
      <alignment vertical="center" wrapText="1"/>
    </xf>
    <xf numFmtId="0" fontId="9" fillId="0" borderId="4" xfId="0" applyFont="1" applyBorder="1" applyAlignment="1">
      <alignment horizontal="left" vertical="center" wrapText="1"/>
    </xf>
    <xf numFmtId="0" fontId="9" fillId="0" borderId="7" xfId="0" applyFont="1" applyBorder="1" applyAlignment="1">
      <alignment horizontal="left" vertical="center" wrapText="1"/>
    </xf>
    <xf numFmtId="4" fontId="9" fillId="0" borderId="4" xfId="0" applyNumberFormat="1" applyFont="1" applyBorder="1" applyAlignment="1">
      <alignment vertical="center" wrapText="1"/>
    </xf>
    <xf numFmtId="0" fontId="6" fillId="2" borderId="4" xfId="0" applyFont="1" applyFill="1" applyBorder="1" applyAlignment="1">
      <alignment horizontal="left" vertical="center" wrapText="1"/>
    </xf>
    <xf numFmtId="0" fontId="6" fillId="0" borderId="8" xfId="0" applyFont="1" applyBorder="1" applyAlignment="1">
      <alignment vertical="center" wrapText="1"/>
    </xf>
    <xf numFmtId="4" fontId="6" fillId="3" borderId="4" xfId="0" applyNumberFormat="1" applyFont="1" applyFill="1" applyBorder="1" applyAlignment="1">
      <alignment vertical="center" wrapText="1"/>
    </xf>
    <xf numFmtId="4" fontId="6" fillId="0" borderId="4" xfId="0" applyNumberFormat="1" applyFont="1" applyBorder="1" applyAlignment="1">
      <alignment vertical="center" wrapText="1"/>
    </xf>
    <xf numFmtId="0" fontId="6" fillId="0" borderId="9" xfId="0" applyFont="1" applyBorder="1" applyAlignment="1">
      <alignment vertical="center"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4" xfId="0" applyFont="1" applyBorder="1" applyAlignment="1">
      <alignment vertical="center" wrapText="1"/>
    </xf>
    <xf numFmtId="0" fontId="6" fillId="0" borderId="4" xfId="0" applyFont="1" applyBorder="1" applyAlignment="1">
      <alignment vertical="center" wrapText="1"/>
    </xf>
    <xf numFmtId="4" fontId="9" fillId="0" borderId="6" xfId="0" applyNumberFormat="1" applyFont="1" applyBorder="1" applyAlignment="1">
      <alignment vertical="center" wrapText="1"/>
    </xf>
    <xf numFmtId="4" fontId="6" fillId="0" borderId="4" xfId="0" applyNumberFormat="1" applyFont="1" applyBorder="1" applyAlignment="1">
      <alignment horizontal="right" vertical="center" wrapText="1"/>
    </xf>
    <xf numFmtId="4" fontId="6" fillId="0" borderId="6" xfId="0" applyNumberFormat="1" applyFont="1" applyBorder="1" applyAlignment="1">
      <alignment horizontal="right" vertical="center" wrapText="1"/>
    </xf>
    <xf numFmtId="4" fontId="6" fillId="0" borderId="1" xfId="0" applyNumberFormat="1" applyFont="1" applyBorder="1" applyAlignment="1">
      <alignment vertical="center" wrapText="1"/>
    </xf>
    <xf numFmtId="4" fontId="6" fillId="0" borderId="1" xfId="0" applyNumberFormat="1" applyFont="1" applyBorder="1" applyAlignment="1">
      <alignment horizontal="right" vertical="center" wrapText="1"/>
    </xf>
    <xf numFmtId="0" fontId="9" fillId="0" borderId="0" xfId="0" applyFont="1" applyBorder="1" applyAlignment="1">
      <alignment horizontal="center" vertical="center" wrapText="1"/>
    </xf>
    <xf numFmtId="0" fontId="6" fillId="0" borderId="0" xfId="0" applyFont="1" applyBorder="1" applyAlignment="1">
      <alignment vertical="center" wrapText="1"/>
    </xf>
    <xf numFmtId="0" fontId="6" fillId="2" borderId="1" xfId="0" applyFont="1" applyFill="1" applyBorder="1" applyAlignment="1">
      <alignment horizontal="left"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12" fillId="0" borderId="0" xfId="0" applyFont="1">
      <alignment vertical="center"/>
    </xf>
    <xf numFmtId="0" fontId="13" fillId="0" borderId="0" xfId="0" applyFont="1">
      <alignment vertical="center"/>
    </xf>
    <xf numFmtId="0" fontId="14" fillId="0" borderId="4" xfId="0" applyFont="1" applyBorder="1">
      <alignment vertical="center"/>
    </xf>
    <xf numFmtId="0" fontId="12" fillId="0" borderId="4" xfId="0" applyFont="1" applyBorder="1">
      <alignment vertical="center"/>
    </xf>
    <xf numFmtId="4" fontId="15" fillId="0" borderId="4" xfId="0" applyNumberFormat="1" applyFont="1" applyBorder="1" applyAlignment="1">
      <alignment vertical="center" wrapText="1"/>
    </xf>
    <xf numFmtId="0" fontId="16" fillId="0" borderId="4" xfId="0" applyFont="1" applyBorder="1" applyAlignment="1">
      <alignment horizontal="left" vertical="center" wrapText="1"/>
    </xf>
    <xf numFmtId="4" fontId="16" fillId="3" borderId="4" xfId="0" applyNumberFormat="1" applyFont="1" applyFill="1" applyBorder="1" applyAlignment="1">
      <alignment horizontal="right" vertical="center" wrapText="1"/>
    </xf>
    <xf numFmtId="0" fontId="16" fillId="2" borderId="4" xfId="0" applyFont="1" applyFill="1" applyBorder="1" applyAlignment="1">
      <alignment horizontal="left" vertical="center" wrapText="1"/>
    </xf>
    <xf numFmtId="49" fontId="17" fillId="2" borderId="4" xfId="0" applyNumberFormat="1" applyFont="1" applyFill="1" applyBorder="1" applyAlignment="1">
      <alignment horizontal="center" vertical="center" wrapText="1"/>
    </xf>
    <xf numFmtId="0" fontId="17" fillId="2" borderId="4" xfId="0" applyFont="1" applyFill="1" applyBorder="1" applyAlignment="1">
      <alignment horizontal="left" vertical="center" wrapText="1"/>
    </xf>
    <xf numFmtId="0" fontId="17" fillId="2" borderId="4" xfId="0" applyFont="1" applyFill="1" applyBorder="1" applyAlignment="1">
      <alignment vertical="center" wrapText="1"/>
    </xf>
    <xf numFmtId="4" fontId="18" fillId="0" borderId="4" xfId="0" applyNumberFormat="1" applyFont="1" applyBorder="1" applyAlignment="1">
      <alignment vertical="center" wrapText="1"/>
    </xf>
    <xf numFmtId="0" fontId="13" fillId="0" borderId="4" xfId="0" applyFont="1" applyBorder="1">
      <alignment vertical="center"/>
    </xf>
    <xf numFmtId="0" fontId="19" fillId="0" borderId="0" xfId="0" applyFont="1">
      <alignment vertical="center"/>
    </xf>
    <xf numFmtId="0" fontId="20" fillId="0" borderId="4" xfId="0" applyFont="1" applyBorder="1">
      <alignment vertical="center"/>
    </xf>
    <xf numFmtId="0" fontId="7" fillId="0" borderId="4" xfId="0" applyFont="1" applyBorder="1" applyAlignment="1">
      <alignment horizontal="left" vertical="center" wrapText="1"/>
    </xf>
    <xf numFmtId="4" fontId="21" fillId="0" borderId="4" xfId="0" applyNumberFormat="1" applyFont="1" applyBorder="1" applyAlignment="1">
      <alignment vertical="center" wrapText="1"/>
    </xf>
    <xf numFmtId="0" fontId="19" fillId="0" borderId="4" xfId="0" applyFont="1" applyBorder="1">
      <alignment vertical="center"/>
    </xf>
    <xf numFmtId="4" fontId="7" fillId="3" borderId="4" xfId="0" applyNumberFormat="1" applyFont="1" applyFill="1" applyBorder="1" applyAlignment="1">
      <alignment horizontal="right" vertical="center" wrapText="1"/>
    </xf>
    <xf numFmtId="0" fontId="7" fillId="2"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2" fillId="0" borderId="4" xfId="0" applyFont="1" applyBorder="1" applyAlignment="1">
      <alignment vertical="center" wrapText="1"/>
    </xf>
    <xf numFmtId="4" fontId="22" fillId="0" borderId="4" xfId="0" applyNumberFormat="1" applyFont="1" applyBorder="1" applyAlignment="1">
      <alignment vertical="center" wrapText="1"/>
    </xf>
    <xf numFmtId="4" fontId="22" fillId="2" borderId="4" xfId="0" applyNumberFormat="1" applyFont="1" applyFill="1" applyBorder="1" applyAlignment="1">
      <alignment horizontal="right" vertical="center" wrapText="1"/>
    </xf>
    <xf numFmtId="0" fontId="13" fillId="0" borderId="0" xfId="0" applyFont="1" applyAlignment="1">
      <alignment horizontal="right" vertical="center"/>
    </xf>
    <xf numFmtId="0" fontId="23" fillId="0" borderId="0" xfId="0" applyFont="1">
      <alignment vertical="center"/>
    </xf>
    <xf numFmtId="0" fontId="10" fillId="0" borderId="1"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49" fontId="10" fillId="2" borderId="4"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4" fontId="10" fillId="0" borderId="1" xfId="0" applyNumberFormat="1" applyFont="1" applyBorder="1" applyAlignment="1">
      <alignment horizontal="right" vertical="center" wrapText="1"/>
    </xf>
    <xf numFmtId="0" fontId="9" fillId="2" borderId="1"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0" fontId="6"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24" fillId="0" borderId="0" xfId="0" applyFont="1">
      <alignment vertical="center"/>
    </xf>
    <xf numFmtId="49" fontId="7" fillId="0" borderId="4" xfId="0" applyNumberFormat="1" applyFont="1" applyBorder="1" applyAlignment="1">
      <alignment vertical="center" wrapText="1"/>
    </xf>
    <xf numFmtId="49" fontId="7" fillId="2" borderId="4" xfId="0" applyNumberFormat="1" applyFont="1" applyFill="1" applyBorder="1" applyAlignment="1">
      <alignment horizontal="center" vertical="center" wrapText="1"/>
    </xf>
    <xf numFmtId="0" fontId="7" fillId="2" borderId="4" xfId="0" applyFont="1" applyFill="1" applyBorder="1" applyAlignment="1">
      <alignment vertical="center" wrapText="1"/>
    </xf>
    <xf numFmtId="49" fontId="2" fillId="0" borderId="4" xfId="0" applyNumberFormat="1" applyFont="1" applyBorder="1" applyAlignment="1">
      <alignment vertical="center" wrapText="1"/>
    </xf>
    <xf numFmtId="0" fontId="2" fillId="2" borderId="4" xfId="0" applyFont="1" applyFill="1" applyBorder="1" applyAlignment="1">
      <alignment vertical="center" wrapText="1"/>
    </xf>
    <xf numFmtId="4" fontId="2" fillId="3" borderId="4" xfId="0" applyNumberFormat="1" applyFont="1" applyFill="1" applyBorder="1" applyAlignment="1">
      <alignment horizontal="right" vertical="center" wrapText="1"/>
    </xf>
    <xf numFmtId="0" fontId="24" fillId="0" borderId="4" xfId="0" applyFont="1" applyBorder="1">
      <alignment vertical="center"/>
    </xf>
    <xf numFmtId="4" fontId="7" fillId="3" borderId="1" xfId="0" applyNumberFormat="1" applyFont="1" applyFill="1" applyBorder="1" applyAlignment="1">
      <alignment horizontal="right" vertical="center" wrapText="1"/>
    </xf>
    <xf numFmtId="4" fontId="2" fillId="3" borderId="1" xfId="0" applyNumberFormat="1" applyFont="1" applyFill="1" applyBorder="1" applyAlignment="1">
      <alignment horizontal="right" vertical="center" wrapText="1"/>
    </xf>
    <xf numFmtId="0" fontId="25" fillId="0" borderId="0" xfId="0" applyFont="1">
      <alignment vertical="center"/>
    </xf>
    <xf numFmtId="0" fontId="8" fillId="0" borderId="0" xfId="0" applyFont="1" applyBorder="1" applyAlignment="1">
      <alignment horizontal="center" vertical="center" wrapText="1"/>
    </xf>
    <xf numFmtId="0" fontId="7" fillId="0" borderId="0" xfId="0" applyFont="1" applyAlignment="1">
      <alignment horizontal="left" vertical="center" wrapText="1"/>
    </xf>
    <xf numFmtId="0" fontId="26" fillId="0" borderId="4" xfId="0" applyFont="1" applyBorder="1">
      <alignment vertical="center"/>
    </xf>
    <xf numFmtId="0" fontId="5" fillId="0" borderId="4" xfId="0" applyFont="1" applyBorder="1" applyAlignment="1">
      <alignment horizontal="left" vertical="center" wrapText="1"/>
    </xf>
    <xf numFmtId="49" fontId="5" fillId="0" borderId="4" xfId="0" applyNumberFormat="1" applyFont="1" applyBorder="1" applyAlignment="1">
      <alignment vertical="center" wrapText="1"/>
    </xf>
    <xf numFmtId="0" fontId="5" fillId="2" borderId="4" xfId="0" applyFont="1" applyFill="1" applyBorder="1" applyAlignment="1">
      <alignment horizontal="left" vertical="center" wrapText="1"/>
    </xf>
    <xf numFmtId="49" fontId="5" fillId="2" borderId="4" xfId="0" applyNumberFormat="1" applyFont="1" applyFill="1" applyBorder="1" applyAlignment="1">
      <alignment horizontal="center" vertical="center" wrapText="1"/>
    </xf>
    <xf numFmtId="0" fontId="5" fillId="2" borderId="4" xfId="0" applyFont="1" applyFill="1" applyBorder="1" applyAlignment="1">
      <alignment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vertical="center" wrapText="1"/>
    </xf>
    <xf numFmtId="0" fontId="26" fillId="3" borderId="4" xfId="0" applyFont="1" applyFill="1" applyBorder="1">
      <alignment vertical="center"/>
    </xf>
    <xf numFmtId="0" fontId="27" fillId="3" borderId="4" xfId="0" applyFont="1" applyFill="1" applyBorder="1">
      <alignment vertical="center"/>
    </xf>
    <xf numFmtId="0" fontId="10" fillId="2" borderId="4" xfId="0" applyFont="1" applyFill="1" applyBorder="1" applyAlignment="1">
      <alignment horizontal="center" vertical="center" wrapText="1"/>
    </xf>
    <xf numFmtId="0" fontId="0" fillId="3" borderId="0" xfId="0" applyFont="1" applyFill="1">
      <alignment vertical="center"/>
    </xf>
    <xf numFmtId="4" fontId="9" fillId="3" borderId="4" xfId="0" applyNumberFormat="1" applyFont="1" applyFill="1" applyBorder="1" applyAlignment="1">
      <alignment horizontal="right" vertical="center" wrapText="1"/>
    </xf>
    <xf numFmtId="4" fontId="9" fillId="3" borderId="4" xfId="0" applyNumberFormat="1" applyFont="1" applyFill="1" applyBorder="1" applyAlignment="1">
      <alignment vertical="center" wrapText="1"/>
    </xf>
    <xf numFmtId="4" fontId="6" fillId="3" borderId="4" xfId="0" applyNumberFormat="1" applyFont="1" applyFill="1" applyBorder="1" applyAlignment="1">
      <alignment horizontal="right" vertical="center" wrapText="1"/>
    </xf>
    <xf numFmtId="0" fontId="7"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7" fillId="0" borderId="1" xfId="0" applyNumberFormat="1" applyFont="1" applyBorder="1" applyAlignment="1">
      <alignment vertical="center" wrapText="1"/>
    </xf>
    <xf numFmtId="0" fontId="5" fillId="0" borderId="3" xfId="0" applyFont="1" applyBorder="1" applyAlignment="1">
      <alignment horizontal="left" vertical="center" wrapText="1"/>
    </xf>
    <xf numFmtId="49" fontId="5" fillId="0" borderId="1" xfId="0" applyNumberFormat="1" applyFont="1" applyBorder="1" applyAlignment="1">
      <alignment vertical="center" wrapText="1"/>
    </xf>
    <xf numFmtId="0" fontId="5" fillId="2" borderId="3"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2" fillId="0" borderId="1" xfId="0" applyNumberFormat="1" applyFont="1" applyBorder="1" applyAlignment="1">
      <alignment vertical="center" wrapText="1"/>
    </xf>
    <xf numFmtId="0" fontId="10" fillId="2" borderId="3" xfId="0" applyFont="1" applyFill="1" applyBorder="1" applyAlignment="1">
      <alignment horizontal="left" vertical="center" wrapText="1"/>
    </xf>
    <xf numFmtId="0" fontId="0" fillId="3" borderId="4" xfId="0" applyFont="1" applyFill="1" applyBorder="1">
      <alignment vertical="center"/>
    </xf>
    <xf numFmtId="4" fontId="9" fillId="0" borderId="4" xfId="0" applyNumberFormat="1" applyFont="1" applyBorder="1" applyAlignment="1">
      <alignment horizontal="right"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7"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25" fillId="3" borderId="4" xfId="0" applyFont="1" applyFill="1" applyBorder="1">
      <alignment vertical="center"/>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5" fillId="0" borderId="4" xfId="0" applyFont="1" applyBorder="1" applyAlignment="1">
      <alignment vertical="center" wrapText="1"/>
    </xf>
    <xf numFmtId="0" fontId="9"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 xfId="0" applyFont="1" applyBorder="1" applyAlignment="1">
      <alignment horizontal="center" vertical="center" wrapText="1"/>
    </xf>
    <xf numFmtId="4" fontId="9" fillId="4" borderId="4" xfId="0" applyNumberFormat="1" applyFont="1" applyFill="1" applyBorder="1" applyAlignment="1">
      <alignment vertical="center" wrapText="1"/>
    </xf>
    <xf numFmtId="4" fontId="6" fillId="4" borderId="4" xfId="0" applyNumberFormat="1" applyFont="1" applyFill="1" applyBorder="1" applyAlignment="1">
      <alignment vertical="center" wrapText="1"/>
    </xf>
    <xf numFmtId="4" fontId="9" fillId="2" borderId="4" xfId="0" applyNumberFormat="1" applyFont="1" applyFill="1" applyBorder="1" applyAlignment="1">
      <alignment vertical="center" wrapText="1"/>
    </xf>
    <xf numFmtId="4" fontId="6" fillId="2" borderId="4" xfId="0" applyNumberFormat="1" applyFont="1" applyFill="1" applyBorder="1" applyAlignment="1">
      <alignment vertical="center" wrapText="1"/>
    </xf>
    <xf numFmtId="0" fontId="25" fillId="0" borderId="4" xfId="0" applyFont="1" applyBorder="1">
      <alignment vertical="center"/>
    </xf>
    <xf numFmtId="49" fontId="0" fillId="0" borderId="0" xfId="0" applyNumberFormat="1" applyFont="1">
      <alignment vertical="center"/>
    </xf>
    <xf numFmtId="0" fontId="0" fillId="0" borderId="0" xfId="0" applyFont="1" applyAlignment="1">
      <alignment horizontal="left" vertical="center"/>
    </xf>
    <xf numFmtId="49" fontId="2" fillId="0" borderId="0" xfId="0" applyNumberFormat="1" applyFont="1" applyBorder="1" applyAlignment="1">
      <alignment vertical="center" wrapText="1"/>
    </xf>
    <xf numFmtId="0" fontId="2" fillId="0" borderId="0" xfId="0" applyFont="1" applyBorder="1" applyAlignment="1">
      <alignment horizontal="left" vertical="center" wrapText="1"/>
    </xf>
    <xf numFmtId="49" fontId="11" fillId="0" borderId="0" xfId="0" applyNumberFormat="1" applyFont="1" applyBorder="1" applyAlignment="1">
      <alignment horizontal="center" vertical="center" wrapText="1"/>
    </xf>
    <xf numFmtId="0" fontId="11" fillId="0" borderId="0" xfId="0" applyFont="1" applyBorder="1" applyAlignment="1">
      <alignment horizontal="left" vertical="center" wrapText="1"/>
    </xf>
    <xf numFmtId="49" fontId="7"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4" fontId="5" fillId="0" borderId="1" xfId="0" applyNumberFormat="1" applyFont="1" applyBorder="1" applyAlignment="1">
      <alignment vertical="center" wrapText="1"/>
    </xf>
    <xf numFmtId="4" fontId="10" fillId="2"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0" fontId="6" fillId="0" borderId="1" xfId="0" applyFont="1" applyBorder="1" applyAlignment="1">
      <alignment horizontal="left" vertical="center" wrapText="1"/>
    </xf>
    <xf numFmtId="0" fontId="28" fillId="0" borderId="0" xfId="0" applyFont="1" applyBorder="1" applyAlignment="1">
      <alignment horizontal="center" vertical="center" wrapText="1"/>
    </xf>
    <xf numFmtId="0" fontId="7" fillId="0" borderId="1" xfId="0" applyFont="1" applyBorder="1" applyAlignment="1">
      <alignment horizontal="left"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29" fillId="2" borderId="1" xfId="0" applyFont="1" applyFill="1" applyBorder="1" applyAlignment="1">
      <alignment horizontal="left" vertical="center" wrapText="1"/>
    </xf>
    <xf numFmtId="0" fontId="30" fillId="0" borderId="0" xfId="0" applyFont="1" applyBorder="1" applyAlignment="1">
      <alignment horizontal="center" vertical="center" wrapText="1"/>
    </xf>
    <xf numFmtId="0" fontId="28" fillId="0" borderId="0" xfId="0" applyFont="1" applyBorder="1" applyAlignment="1">
      <alignment vertical="center" wrapText="1"/>
    </xf>
    <xf numFmtId="0" fontId="28"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J17" sqref="J17"/>
    </sheetView>
  </sheetViews>
  <sheetFormatPr defaultColWidth="9"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74" t="s">
        <v>0</v>
      </c>
      <c r="B1" s="174"/>
      <c r="C1" s="174"/>
      <c r="D1" s="174"/>
      <c r="E1" s="174"/>
      <c r="F1" s="174"/>
      <c r="G1" s="174"/>
      <c r="H1" s="174"/>
      <c r="I1" s="174"/>
    </row>
    <row r="2" ht="23.25" customHeight="1" spans="1:9">
      <c r="A2" s="18"/>
      <c r="B2" s="18"/>
      <c r="C2" s="18"/>
      <c r="D2" s="18"/>
      <c r="E2" s="18"/>
      <c r="F2" s="18"/>
      <c r="G2" s="18"/>
      <c r="H2" s="18"/>
      <c r="I2" s="18"/>
    </row>
    <row r="3" ht="21.55" customHeight="1" spans="1:9">
      <c r="A3" s="18"/>
      <c r="B3" s="18"/>
      <c r="C3" s="18"/>
      <c r="D3" s="18"/>
      <c r="E3" s="18"/>
      <c r="F3" s="18"/>
      <c r="G3" s="18"/>
      <c r="H3" s="18"/>
      <c r="I3" s="18"/>
    </row>
    <row r="4" ht="39.65" customHeight="1" spans="1:9">
      <c r="A4" s="175"/>
      <c r="B4" s="176"/>
      <c r="C4" s="2"/>
      <c r="D4" s="175" t="s">
        <v>1</v>
      </c>
      <c r="E4" s="176">
        <v>117001</v>
      </c>
      <c r="F4" s="176"/>
      <c r="G4" s="176"/>
      <c r="H4" s="176"/>
      <c r="I4" s="2"/>
    </row>
    <row r="5" ht="54.3" customHeight="1" spans="1:9">
      <c r="A5" s="175"/>
      <c r="B5" s="176"/>
      <c r="C5" s="2"/>
      <c r="D5" s="175" t="s">
        <v>2</v>
      </c>
      <c r="E5" s="176" t="s">
        <v>3</v>
      </c>
      <c r="F5" s="176"/>
      <c r="G5" s="176"/>
      <c r="H5" s="176"/>
      <c r="I5" s="2"/>
    </row>
    <row r="6" ht="16.35" customHeight="1"/>
    <row r="7" ht="16.35" customHeight="1"/>
    <row r="8" ht="16.35" customHeight="1" spans="4:4">
      <c r="D8" s="2"/>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pane ySplit="5" topLeftCell="A16" activePane="bottomLeft" state="frozen"/>
      <selection/>
      <selection pane="bottomLeft" activeCell="K27" sqref="K27"/>
    </sheetView>
  </sheetViews>
  <sheetFormatPr defaultColWidth="9"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2"/>
      <c r="B1" s="2"/>
      <c r="C1" s="2"/>
      <c r="D1" s="2"/>
      <c r="E1" s="26" t="s">
        <v>254</v>
      </c>
    </row>
    <row r="2" ht="36" customHeight="1" spans="1:5">
      <c r="A2" s="27" t="s">
        <v>13</v>
      </c>
      <c r="B2" s="27"/>
      <c r="C2" s="27"/>
      <c r="D2" s="27"/>
      <c r="E2" s="27"/>
    </row>
    <row r="3" ht="25" customHeight="1" spans="1:5">
      <c r="A3" s="134" t="s">
        <v>255</v>
      </c>
      <c r="B3" s="134"/>
      <c r="C3" s="134"/>
      <c r="D3" s="134"/>
      <c r="E3" s="135" t="s">
        <v>256</v>
      </c>
    </row>
    <row r="4" ht="27" customHeight="1" spans="1:5">
      <c r="A4" s="5" t="s">
        <v>257</v>
      </c>
      <c r="B4" s="5"/>
      <c r="C4" s="5" t="s">
        <v>258</v>
      </c>
      <c r="D4" s="5"/>
      <c r="E4" s="5"/>
    </row>
    <row r="5" ht="22.8" customHeight="1" spans="1:5">
      <c r="A5" s="5" t="s">
        <v>259</v>
      </c>
      <c r="B5" s="5" t="s">
        <v>158</v>
      </c>
      <c r="C5" s="5" t="s">
        <v>135</v>
      </c>
      <c r="D5" s="5" t="s">
        <v>252</v>
      </c>
      <c r="E5" s="5" t="s">
        <v>253</v>
      </c>
    </row>
    <row r="6" ht="26.45" customHeight="1" spans="1:5">
      <c r="A6" s="136" t="s">
        <v>260</v>
      </c>
      <c r="B6" s="136" t="s">
        <v>231</v>
      </c>
      <c r="C6" s="101">
        <v>287.36</v>
      </c>
      <c r="D6" s="101">
        <v>287.36</v>
      </c>
      <c r="E6" s="101"/>
    </row>
    <row r="7" ht="26.45" customHeight="1" spans="1:5">
      <c r="A7" s="137" t="s">
        <v>261</v>
      </c>
      <c r="B7" s="137" t="s">
        <v>262</v>
      </c>
      <c r="C7" s="102">
        <v>123.87</v>
      </c>
      <c r="D7" s="102">
        <v>123.87</v>
      </c>
      <c r="E7" s="102"/>
    </row>
    <row r="8" ht="26.45" customHeight="1" spans="1:5">
      <c r="A8" s="137" t="s">
        <v>263</v>
      </c>
      <c r="B8" s="137" t="s">
        <v>264</v>
      </c>
      <c r="C8" s="102">
        <v>26.42</v>
      </c>
      <c r="D8" s="102">
        <v>26.42</v>
      </c>
      <c r="E8" s="102"/>
    </row>
    <row r="9" ht="26.45" customHeight="1" spans="1:5">
      <c r="A9" s="137" t="s">
        <v>265</v>
      </c>
      <c r="B9" s="137" t="s">
        <v>266</v>
      </c>
      <c r="C9" s="102">
        <v>7.27</v>
      </c>
      <c r="D9" s="102">
        <v>7.27</v>
      </c>
      <c r="E9" s="102"/>
    </row>
    <row r="10" ht="26.45" customHeight="1" spans="1:5">
      <c r="A10" s="137">
        <v>30106</v>
      </c>
      <c r="B10" s="137" t="s">
        <v>267</v>
      </c>
      <c r="C10" s="102">
        <v>6.48</v>
      </c>
      <c r="D10" s="102">
        <v>6.48</v>
      </c>
      <c r="E10" s="102"/>
    </row>
    <row r="11" ht="26.45" customHeight="1" spans="1:5">
      <c r="A11" s="137" t="s">
        <v>268</v>
      </c>
      <c r="B11" s="137" t="s">
        <v>269</v>
      </c>
      <c r="C11" s="102">
        <v>19.48</v>
      </c>
      <c r="D11" s="102">
        <v>19.48</v>
      </c>
      <c r="E11" s="102"/>
    </row>
    <row r="12" ht="26.45" customHeight="1" spans="1:5">
      <c r="A12" s="137" t="s">
        <v>270</v>
      </c>
      <c r="B12" s="137" t="s">
        <v>271</v>
      </c>
      <c r="C12" s="102">
        <v>27.65</v>
      </c>
      <c r="D12" s="102">
        <v>27.65</v>
      </c>
      <c r="E12" s="102"/>
    </row>
    <row r="13" ht="26.45" customHeight="1" spans="1:5">
      <c r="A13" s="137" t="s">
        <v>272</v>
      </c>
      <c r="B13" s="137" t="s">
        <v>273</v>
      </c>
      <c r="C13" s="102">
        <v>14.73</v>
      </c>
      <c r="D13" s="102">
        <v>14.73</v>
      </c>
      <c r="E13" s="102"/>
    </row>
    <row r="14" ht="26.45" customHeight="1" spans="1:5">
      <c r="A14" s="137" t="s">
        <v>274</v>
      </c>
      <c r="B14" s="137" t="s">
        <v>275</v>
      </c>
      <c r="C14" s="102">
        <v>2.54</v>
      </c>
      <c r="D14" s="102">
        <v>2.54</v>
      </c>
      <c r="E14" s="102"/>
    </row>
    <row r="15" ht="26.45" customHeight="1" spans="1:5">
      <c r="A15" s="137" t="s">
        <v>276</v>
      </c>
      <c r="B15" s="137" t="s">
        <v>277</v>
      </c>
      <c r="C15" s="102">
        <v>20.08</v>
      </c>
      <c r="D15" s="102">
        <v>20.08</v>
      </c>
      <c r="E15" s="102"/>
    </row>
    <row r="16" ht="26.45" customHeight="1" spans="1:5">
      <c r="A16" s="137" t="s">
        <v>278</v>
      </c>
      <c r="B16" s="137" t="s">
        <v>279</v>
      </c>
      <c r="C16" s="102">
        <v>38.84</v>
      </c>
      <c r="D16" s="102">
        <v>38.84</v>
      </c>
      <c r="E16" s="102"/>
    </row>
    <row r="17" ht="26.45" customHeight="1" spans="1:5">
      <c r="A17" s="136" t="s">
        <v>280</v>
      </c>
      <c r="B17" s="136" t="s">
        <v>281</v>
      </c>
      <c r="C17" s="101">
        <v>33.17</v>
      </c>
      <c r="D17" s="101"/>
      <c r="E17" s="101">
        <v>33.17</v>
      </c>
    </row>
    <row r="18" ht="26.45" customHeight="1" spans="1:5">
      <c r="A18" s="137" t="s">
        <v>282</v>
      </c>
      <c r="B18" s="137" t="s">
        <v>283</v>
      </c>
      <c r="C18" s="102">
        <v>2.51</v>
      </c>
      <c r="D18" s="102"/>
      <c r="E18" s="102">
        <v>2.51</v>
      </c>
    </row>
    <row r="19" ht="26.45" customHeight="1" spans="1:5">
      <c r="A19" s="137" t="s">
        <v>284</v>
      </c>
      <c r="B19" s="137" t="s">
        <v>285</v>
      </c>
      <c r="C19" s="102">
        <v>0.24</v>
      </c>
      <c r="D19" s="102"/>
      <c r="E19" s="102">
        <v>0.24</v>
      </c>
    </row>
    <row r="20" ht="26.45" customHeight="1" spans="1:5">
      <c r="A20" s="137" t="s">
        <v>286</v>
      </c>
      <c r="B20" s="137" t="s">
        <v>287</v>
      </c>
      <c r="C20" s="102">
        <v>1</v>
      </c>
      <c r="D20" s="102"/>
      <c r="E20" s="102">
        <v>1</v>
      </c>
    </row>
    <row r="21" ht="26.45" customHeight="1" spans="1:5">
      <c r="A21" s="137" t="s">
        <v>288</v>
      </c>
      <c r="B21" s="137" t="s">
        <v>289</v>
      </c>
      <c r="C21" s="102">
        <v>0.5</v>
      </c>
      <c r="D21" s="102"/>
      <c r="E21" s="102">
        <v>0.5</v>
      </c>
    </row>
    <row r="22" ht="26.45" customHeight="1" spans="1:5">
      <c r="A22" s="137" t="s">
        <v>290</v>
      </c>
      <c r="B22" s="137" t="s">
        <v>291</v>
      </c>
      <c r="C22" s="102">
        <v>3</v>
      </c>
      <c r="D22" s="102"/>
      <c r="E22" s="102">
        <v>3</v>
      </c>
    </row>
    <row r="23" ht="26.45" customHeight="1" spans="1:5">
      <c r="A23" s="137" t="s">
        <v>292</v>
      </c>
      <c r="B23" s="137" t="s">
        <v>293</v>
      </c>
      <c r="C23" s="102">
        <v>10</v>
      </c>
      <c r="D23" s="102"/>
      <c r="E23" s="102">
        <v>10</v>
      </c>
    </row>
    <row r="24" ht="26.45" customHeight="1" spans="1:5">
      <c r="A24" s="137">
        <v>30229</v>
      </c>
      <c r="B24" s="137" t="s">
        <v>294</v>
      </c>
      <c r="C24" s="102">
        <v>3.12</v>
      </c>
      <c r="D24" s="102"/>
      <c r="E24" s="102">
        <v>3.12</v>
      </c>
    </row>
    <row r="25" ht="26.45" customHeight="1" spans="1:5">
      <c r="A25" s="137" t="s">
        <v>295</v>
      </c>
      <c r="B25" s="137" t="s">
        <v>296</v>
      </c>
      <c r="C25" s="102">
        <v>8</v>
      </c>
      <c r="D25" s="102"/>
      <c r="E25" s="102">
        <v>8</v>
      </c>
    </row>
    <row r="26" ht="26.45" customHeight="1" spans="1:5">
      <c r="A26" s="137" t="s">
        <v>297</v>
      </c>
      <c r="B26" s="137" t="s">
        <v>298</v>
      </c>
      <c r="C26" s="102">
        <v>4.8</v>
      </c>
      <c r="D26" s="102"/>
      <c r="E26" s="102">
        <v>4.8</v>
      </c>
    </row>
    <row r="27" ht="26.45" customHeight="1" spans="1:5">
      <c r="A27" s="136" t="s">
        <v>299</v>
      </c>
      <c r="B27" s="136" t="s">
        <v>223</v>
      </c>
      <c r="C27" s="101">
        <v>0.83</v>
      </c>
      <c r="D27" s="101">
        <v>0.83</v>
      </c>
      <c r="E27" s="101"/>
    </row>
    <row r="28" ht="26.45" customHeight="1" spans="1:5">
      <c r="A28" s="137" t="s">
        <v>300</v>
      </c>
      <c r="B28" s="137" t="s">
        <v>301</v>
      </c>
      <c r="C28" s="102">
        <v>0.83</v>
      </c>
      <c r="D28" s="102">
        <v>0.83</v>
      </c>
      <c r="E28" s="102"/>
    </row>
    <row r="29" ht="26.45" customHeight="1" spans="1:5">
      <c r="A29" s="138" t="s">
        <v>302</v>
      </c>
      <c r="B29" s="138"/>
      <c r="C29" s="101">
        <f>+C27+C17+C6</f>
        <v>321.36</v>
      </c>
      <c r="D29" s="101">
        <f>+D27+D17+D6</f>
        <v>288.19</v>
      </c>
      <c r="E29" s="101">
        <f>+E27+E17+E6</f>
        <v>33.17</v>
      </c>
    </row>
    <row r="30" ht="16.35" customHeight="1" spans="1:5">
      <c r="A30" s="51" t="s">
        <v>303</v>
      </c>
      <c r="B30" s="51"/>
      <c r="C30" s="51"/>
      <c r="D30" s="51"/>
      <c r="E30" s="51"/>
    </row>
  </sheetData>
  <mergeCells count="6">
    <mergeCell ref="A2:E2"/>
    <mergeCell ref="A3:D3"/>
    <mergeCell ref="A4:B4"/>
    <mergeCell ref="C4:E4"/>
    <mergeCell ref="A29:B29"/>
    <mergeCell ref="A30:B30"/>
  </mergeCells>
  <printOptions horizontalCentered="1"/>
  <pageMargins left="0.275" right="0.275" top="0.0784722222222222" bottom="0.0784722222222222" header="0" footer="0"/>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zoomScale="130" zoomScaleNormal="130" topLeftCell="A3" workbookViewId="0">
      <selection activeCell="M14" sqref="M14"/>
    </sheetView>
  </sheetViews>
  <sheetFormatPr defaultColWidth="9" defaultRowHeight="13.5"/>
  <cols>
    <col min="1" max="1" width="4.34166666666667" customWidth="1"/>
    <col min="2" max="2" width="4.75" customWidth="1"/>
    <col min="3" max="3" width="5.425" customWidth="1"/>
    <col min="4" max="4" width="9.63333333333333" customWidth="1"/>
    <col min="5" max="5" width="21.3083333333333" customWidth="1"/>
    <col min="6" max="6" width="10.75" customWidth="1"/>
    <col min="7" max="7" width="11.35" customWidth="1"/>
    <col min="8" max="9" width="10.2583333333333" customWidth="1"/>
    <col min="10" max="10" width="9.09166666666667" customWidth="1"/>
    <col min="11" max="11" width="10.2583333333333" customWidth="1"/>
    <col min="12" max="12" width="9.125" customWidth="1"/>
    <col min="13" max="13" width="9.63333333333333" customWidth="1"/>
    <col min="14" max="14" width="9.90833333333333" customWidth="1"/>
    <col min="15" max="15" width="9.76666666666667" customWidth="1"/>
  </cols>
  <sheetData>
    <row r="1" ht="16.35" customHeight="1" spans="1:14">
      <c r="A1" s="2"/>
      <c r="M1" s="26" t="s">
        <v>304</v>
      </c>
      <c r="N1" s="26"/>
    </row>
    <row r="2" ht="44.85" customHeight="1" spans="1:14">
      <c r="A2" s="27" t="s">
        <v>14</v>
      </c>
      <c r="B2" s="27"/>
      <c r="C2" s="27"/>
      <c r="D2" s="27"/>
      <c r="E2" s="27"/>
      <c r="F2" s="27"/>
      <c r="G2" s="27"/>
      <c r="H2" s="27"/>
      <c r="I2" s="27"/>
      <c r="J2" s="27"/>
      <c r="K2" s="27"/>
      <c r="L2" s="27"/>
      <c r="M2" s="27"/>
      <c r="N2" s="27"/>
    </row>
    <row r="3" ht="22.4" customHeight="1" spans="1:14">
      <c r="A3" s="18" t="s">
        <v>30</v>
      </c>
      <c r="B3" s="18"/>
      <c r="C3" s="18"/>
      <c r="D3" s="18"/>
      <c r="E3" s="18"/>
      <c r="F3" s="18"/>
      <c r="G3" s="18"/>
      <c r="H3" s="18"/>
      <c r="I3" s="18"/>
      <c r="J3" s="18"/>
      <c r="K3" s="18"/>
      <c r="L3" s="18"/>
      <c r="M3" s="16" t="s">
        <v>31</v>
      </c>
      <c r="N3" s="16"/>
    </row>
    <row r="4" ht="42.25" customHeight="1" spans="1:14">
      <c r="A4" s="5" t="s">
        <v>156</v>
      </c>
      <c r="B4" s="5"/>
      <c r="C4" s="5"/>
      <c r="D4" s="5" t="s">
        <v>212</v>
      </c>
      <c r="E4" s="5" t="s">
        <v>213</v>
      </c>
      <c r="F4" s="122" t="s">
        <v>230</v>
      </c>
      <c r="G4" s="122" t="s">
        <v>215</v>
      </c>
      <c r="H4" s="122"/>
      <c r="I4" s="122"/>
      <c r="J4" s="122"/>
      <c r="K4" s="122"/>
      <c r="L4" s="5" t="s">
        <v>219</v>
      </c>
      <c r="M4" s="5"/>
      <c r="N4" s="5"/>
    </row>
    <row r="5" ht="39.65" customHeight="1" spans="1:14">
      <c r="A5" s="5" t="s">
        <v>164</v>
      </c>
      <c r="B5" s="5" t="s">
        <v>165</v>
      </c>
      <c r="C5" s="5" t="s">
        <v>166</v>
      </c>
      <c r="D5" s="5"/>
      <c r="E5" s="5"/>
      <c r="F5" s="123"/>
      <c r="G5" s="123" t="s">
        <v>135</v>
      </c>
      <c r="H5" s="123" t="s">
        <v>305</v>
      </c>
      <c r="I5" s="123" t="s">
        <v>306</v>
      </c>
      <c r="J5" s="123" t="s">
        <v>307</v>
      </c>
      <c r="K5" s="123" t="s">
        <v>308</v>
      </c>
      <c r="L5" s="8" t="s">
        <v>135</v>
      </c>
      <c r="M5" s="8" t="s">
        <v>231</v>
      </c>
      <c r="N5" s="8" t="s">
        <v>309</v>
      </c>
    </row>
    <row r="6" s="103" customFormat="1" ht="22.8" customHeight="1" spans="1:14">
      <c r="A6" s="124"/>
      <c r="B6" s="124"/>
      <c r="C6" s="124"/>
      <c r="E6" s="125" t="s">
        <v>135</v>
      </c>
      <c r="F6" s="73">
        <v>287.36</v>
      </c>
      <c r="G6" s="73">
        <v>287.36</v>
      </c>
      <c r="H6" s="73">
        <v>177.04</v>
      </c>
      <c r="I6" s="73">
        <v>44.92</v>
      </c>
      <c r="J6" s="73">
        <v>20.08</v>
      </c>
      <c r="K6" s="73">
        <v>45.32</v>
      </c>
      <c r="L6" s="35"/>
      <c r="M6" s="133"/>
      <c r="N6" s="133"/>
    </row>
    <row r="7" s="103" customFormat="1" ht="22.8" customHeight="1" spans="1:14">
      <c r="A7" s="126"/>
      <c r="B7" s="126"/>
      <c r="C7" s="126"/>
      <c r="D7" s="127">
        <v>117</v>
      </c>
      <c r="E7" s="109" t="s">
        <v>167</v>
      </c>
      <c r="F7" s="73">
        <v>287.36</v>
      </c>
      <c r="G7" s="73">
        <v>287.36</v>
      </c>
      <c r="H7" s="73">
        <v>177.04</v>
      </c>
      <c r="I7" s="73">
        <v>44.92</v>
      </c>
      <c r="J7" s="73">
        <v>20.08</v>
      </c>
      <c r="K7" s="73">
        <v>45.32</v>
      </c>
      <c r="L7" s="35"/>
      <c r="M7" s="133"/>
      <c r="N7" s="133"/>
    </row>
    <row r="8" s="103" customFormat="1" ht="22.8" customHeight="1" spans="1:14">
      <c r="A8" s="126"/>
      <c r="B8" s="126"/>
      <c r="C8" s="126"/>
      <c r="D8" s="127">
        <v>117001</v>
      </c>
      <c r="E8" s="109" t="s">
        <v>168</v>
      </c>
      <c r="F8" s="73">
        <v>287.36</v>
      </c>
      <c r="G8" s="73">
        <v>287.36</v>
      </c>
      <c r="H8" s="73">
        <v>177.04</v>
      </c>
      <c r="I8" s="73">
        <f>+I12+I19</f>
        <v>44.92</v>
      </c>
      <c r="J8" s="73">
        <v>20.08</v>
      </c>
      <c r="K8" s="73">
        <v>45.32</v>
      </c>
      <c r="L8" s="35"/>
      <c r="M8" s="133"/>
      <c r="N8" s="133"/>
    </row>
    <row r="9" s="103" customFormat="1" ht="22.8" customHeight="1" spans="1:14">
      <c r="A9" s="128" t="s">
        <v>169</v>
      </c>
      <c r="B9" s="124"/>
      <c r="C9" s="124"/>
      <c r="D9" s="127" t="s">
        <v>170</v>
      </c>
      <c r="E9" s="111" t="s">
        <v>171</v>
      </c>
      <c r="F9" s="73">
        <v>222.36</v>
      </c>
      <c r="G9" s="73">
        <v>222.36</v>
      </c>
      <c r="H9" s="73">
        <f>+G9-K9</f>
        <v>177.04</v>
      </c>
      <c r="I9" s="73"/>
      <c r="J9" s="73"/>
      <c r="K9" s="73">
        <v>45.32</v>
      </c>
      <c r="L9" s="35"/>
      <c r="M9" s="133"/>
      <c r="N9" s="133"/>
    </row>
    <row r="10" ht="22.8" customHeight="1" spans="1:14">
      <c r="A10" s="129" t="s">
        <v>169</v>
      </c>
      <c r="B10" s="129" t="s">
        <v>172</v>
      </c>
      <c r="C10" s="130"/>
      <c r="D10" s="131">
        <v>20108</v>
      </c>
      <c r="E10" s="113" t="s">
        <v>173</v>
      </c>
      <c r="F10" s="99">
        <v>222.36</v>
      </c>
      <c r="G10" s="99">
        <v>222.36</v>
      </c>
      <c r="H10" s="99">
        <f>+G10-K10</f>
        <v>177.04</v>
      </c>
      <c r="I10" s="99"/>
      <c r="J10" s="99"/>
      <c r="K10" s="99">
        <v>45.32</v>
      </c>
      <c r="L10" s="39"/>
      <c r="M10" s="46"/>
      <c r="N10" s="46"/>
    </row>
    <row r="11" ht="22.8" customHeight="1" spans="1:14">
      <c r="A11" s="129" t="s">
        <v>169</v>
      </c>
      <c r="B11" s="129" t="s">
        <v>172</v>
      </c>
      <c r="C11" s="129" t="s">
        <v>174</v>
      </c>
      <c r="D11" s="131">
        <v>2010801</v>
      </c>
      <c r="E11" s="113" t="s">
        <v>175</v>
      </c>
      <c r="F11" s="99">
        <v>222.36</v>
      </c>
      <c r="G11" s="99">
        <v>222.36</v>
      </c>
      <c r="H11" s="99">
        <f>+G11-K11</f>
        <v>177.04</v>
      </c>
      <c r="I11" s="99"/>
      <c r="J11" s="99"/>
      <c r="K11" s="99">
        <v>45.32</v>
      </c>
      <c r="L11" s="39"/>
      <c r="M11" s="46"/>
      <c r="N11" s="46"/>
    </row>
    <row r="12" ht="22.8" customHeight="1" spans="1:14">
      <c r="A12" s="128" t="s">
        <v>178</v>
      </c>
      <c r="B12" s="124"/>
      <c r="C12" s="124"/>
      <c r="D12" s="127" t="s">
        <v>179</v>
      </c>
      <c r="E12" s="111" t="s">
        <v>180</v>
      </c>
      <c r="F12" s="73">
        <v>30.19</v>
      </c>
      <c r="G12" s="73">
        <v>30.19</v>
      </c>
      <c r="H12" s="132"/>
      <c r="I12" s="73">
        <v>30.19</v>
      </c>
      <c r="J12" s="120"/>
      <c r="K12" s="120"/>
      <c r="L12" s="39"/>
      <c r="M12" s="46"/>
      <c r="N12" s="46"/>
    </row>
    <row r="13" ht="22.8" customHeight="1" spans="1:14">
      <c r="A13" s="129" t="s">
        <v>178</v>
      </c>
      <c r="B13" s="129" t="s">
        <v>181</v>
      </c>
      <c r="C13" s="130"/>
      <c r="D13" s="131" t="s">
        <v>182</v>
      </c>
      <c r="E13" s="113" t="s">
        <v>183</v>
      </c>
      <c r="F13" s="99">
        <v>27.65</v>
      </c>
      <c r="G13" s="99">
        <v>27.65</v>
      </c>
      <c r="H13" s="132"/>
      <c r="I13" s="99">
        <v>27.65</v>
      </c>
      <c r="J13" s="120"/>
      <c r="K13" s="120"/>
      <c r="L13" s="39"/>
      <c r="M13" s="46"/>
      <c r="N13" s="46"/>
    </row>
    <row r="14" ht="22.8" customHeight="1" spans="1:14">
      <c r="A14" s="129" t="s">
        <v>178</v>
      </c>
      <c r="B14" s="129" t="s">
        <v>181</v>
      </c>
      <c r="C14" s="129" t="s">
        <v>181</v>
      </c>
      <c r="D14" s="131" t="s">
        <v>184</v>
      </c>
      <c r="E14" s="113" t="s">
        <v>185</v>
      </c>
      <c r="F14" s="99">
        <v>27.65</v>
      </c>
      <c r="G14" s="99">
        <v>27.65</v>
      </c>
      <c r="H14" s="132"/>
      <c r="I14" s="99">
        <v>27.65</v>
      </c>
      <c r="J14" s="120"/>
      <c r="K14" s="120"/>
      <c r="L14" s="39"/>
      <c r="M14" s="46"/>
      <c r="N14" s="46"/>
    </row>
    <row r="15" ht="22.8" customHeight="1" spans="1:14">
      <c r="A15" s="129" t="s">
        <v>178</v>
      </c>
      <c r="B15" s="129" t="s">
        <v>190</v>
      </c>
      <c r="C15" s="130"/>
      <c r="D15" s="131" t="s">
        <v>191</v>
      </c>
      <c r="E15" s="113" t="s">
        <v>192</v>
      </c>
      <c r="F15" s="99">
        <v>1.56</v>
      </c>
      <c r="G15" s="99">
        <v>1.56</v>
      </c>
      <c r="H15" s="132"/>
      <c r="I15" s="99">
        <v>1.56</v>
      </c>
      <c r="J15" s="120"/>
      <c r="K15" s="120"/>
      <c r="L15" s="39"/>
      <c r="M15" s="46"/>
      <c r="N15" s="46"/>
    </row>
    <row r="16" ht="22.8" customHeight="1" spans="1:14">
      <c r="A16" s="129" t="s">
        <v>178</v>
      </c>
      <c r="B16" s="129" t="s">
        <v>190</v>
      </c>
      <c r="C16" s="129" t="s">
        <v>193</v>
      </c>
      <c r="D16" s="131" t="s">
        <v>194</v>
      </c>
      <c r="E16" s="113" t="s">
        <v>195</v>
      </c>
      <c r="F16" s="99">
        <v>1.56</v>
      </c>
      <c r="G16" s="99">
        <v>1.56</v>
      </c>
      <c r="H16" s="132"/>
      <c r="I16" s="99">
        <v>1.56</v>
      </c>
      <c r="J16" s="120"/>
      <c r="K16" s="120"/>
      <c r="L16" s="39"/>
      <c r="M16" s="46"/>
      <c r="N16" s="46"/>
    </row>
    <row r="17" ht="22.8" customHeight="1" spans="1:14">
      <c r="A17" s="129" t="s">
        <v>178</v>
      </c>
      <c r="B17" s="129" t="s">
        <v>188</v>
      </c>
      <c r="C17" s="129"/>
      <c r="D17" s="131">
        <v>20899</v>
      </c>
      <c r="E17" s="116" t="s">
        <v>196</v>
      </c>
      <c r="F17" s="99">
        <v>0.98</v>
      </c>
      <c r="G17" s="99">
        <v>0.98</v>
      </c>
      <c r="H17" s="132"/>
      <c r="I17" s="99">
        <v>0.98</v>
      </c>
      <c r="J17" s="120"/>
      <c r="K17" s="120"/>
      <c r="L17" s="39"/>
      <c r="M17" s="46"/>
      <c r="N17" s="46"/>
    </row>
    <row r="18" ht="22.8" customHeight="1" spans="1:14">
      <c r="A18" s="129" t="s">
        <v>178</v>
      </c>
      <c r="B18" s="129" t="s">
        <v>188</v>
      </c>
      <c r="C18" s="129" t="s">
        <v>188</v>
      </c>
      <c r="D18" s="131">
        <v>2089999</v>
      </c>
      <c r="E18" s="116" t="s">
        <v>196</v>
      </c>
      <c r="F18" s="99">
        <v>0.98</v>
      </c>
      <c r="G18" s="99">
        <v>0.98</v>
      </c>
      <c r="H18" s="132"/>
      <c r="I18" s="99">
        <v>0.98</v>
      </c>
      <c r="J18" s="120"/>
      <c r="K18" s="120"/>
      <c r="L18" s="39"/>
      <c r="M18" s="46"/>
      <c r="N18" s="46"/>
    </row>
    <row r="19" ht="22.8" customHeight="1" spans="1:14">
      <c r="A19" s="128" t="s">
        <v>197</v>
      </c>
      <c r="B19" s="124"/>
      <c r="C19" s="124"/>
      <c r="D19" s="127" t="s">
        <v>198</v>
      </c>
      <c r="E19" s="111" t="s">
        <v>199</v>
      </c>
      <c r="F19" s="73">
        <v>14.73</v>
      </c>
      <c r="G19" s="73">
        <v>14.73</v>
      </c>
      <c r="H19" s="132"/>
      <c r="I19" s="73">
        <v>14.73</v>
      </c>
      <c r="J19" s="120"/>
      <c r="K19" s="120"/>
      <c r="L19" s="39"/>
      <c r="M19" s="46"/>
      <c r="N19" s="46"/>
    </row>
    <row r="20" ht="22.8" customHeight="1" spans="1:14">
      <c r="A20" s="129" t="s">
        <v>197</v>
      </c>
      <c r="B20" s="129" t="s">
        <v>186</v>
      </c>
      <c r="C20" s="124"/>
      <c r="D20" s="131" t="s">
        <v>200</v>
      </c>
      <c r="E20" s="113" t="s">
        <v>201</v>
      </c>
      <c r="F20" s="99">
        <v>14.73</v>
      </c>
      <c r="G20" s="99">
        <v>14.73</v>
      </c>
      <c r="H20" s="132"/>
      <c r="I20" s="99">
        <v>14.73</v>
      </c>
      <c r="J20" s="120"/>
      <c r="K20" s="120"/>
      <c r="L20" s="39"/>
      <c r="M20" s="46"/>
      <c r="N20" s="46"/>
    </row>
    <row r="21" ht="22.8" customHeight="1" spans="1:14">
      <c r="A21" s="129" t="s">
        <v>197</v>
      </c>
      <c r="B21" s="129" t="s">
        <v>186</v>
      </c>
      <c r="C21" s="129" t="s">
        <v>174</v>
      </c>
      <c r="D21" s="131" t="s">
        <v>202</v>
      </c>
      <c r="E21" s="113" t="s">
        <v>203</v>
      </c>
      <c r="F21" s="99">
        <v>14.73</v>
      </c>
      <c r="G21" s="99">
        <v>14.73</v>
      </c>
      <c r="H21" s="132"/>
      <c r="I21" s="99">
        <v>14.73</v>
      </c>
      <c r="J21" s="120"/>
      <c r="K21" s="120"/>
      <c r="L21" s="39"/>
      <c r="M21" s="46"/>
      <c r="N21" s="46"/>
    </row>
    <row r="22" ht="23" customHeight="1" spans="1:14">
      <c r="A22" s="128" t="s">
        <v>204</v>
      </c>
      <c r="B22" s="124"/>
      <c r="C22" s="124"/>
      <c r="D22" s="127" t="s">
        <v>205</v>
      </c>
      <c r="E22" s="111" t="s">
        <v>206</v>
      </c>
      <c r="F22" s="73">
        <v>20.08</v>
      </c>
      <c r="G22" s="73">
        <v>20.08</v>
      </c>
      <c r="H22" s="132"/>
      <c r="I22" s="120"/>
      <c r="J22" s="73">
        <v>20.08</v>
      </c>
      <c r="K22" s="120"/>
      <c r="L22" s="39"/>
      <c r="M22" s="46"/>
      <c r="N22" s="46"/>
    </row>
    <row r="23" ht="23" customHeight="1" spans="1:14">
      <c r="A23" s="129" t="s">
        <v>204</v>
      </c>
      <c r="B23" s="129" t="s">
        <v>193</v>
      </c>
      <c r="C23" s="124"/>
      <c r="D23" s="131" t="s">
        <v>207</v>
      </c>
      <c r="E23" s="113" t="s">
        <v>208</v>
      </c>
      <c r="F23" s="99">
        <v>20.08</v>
      </c>
      <c r="G23" s="99">
        <v>20.08</v>
      </c>
      <c r="H23" s="132"/>
      <c r="I23" s="132"/>
      <c r="J23" s="99">
        <v>20.08</v>
      </c>
      <c r="K23" s="132"/>
      <c r="L23" s="30"/>
      <c r="M23" s="30"/>
      <c r="N23" s="30"/>
    </row>
    <row r="24" ht="23" customHeight="1" spans="1:14">
      <c r="A24" s="129" t="s">
        <v>204</v>
      </c>
      <c r="B24" s="129" t="s">
        <v>193</v>
      </c>
      <c r="C24" s="129" t="s">
        <v>174</v>
      </c>
      <c r="D24" s="131" t="s">
        <v>209</v>
      </c>
      <c r="E24" s="113" t="s">
        <v>210</v>
      </c>
      <c r="F24" s="99">
        <v>20.08</v>
      </c>
      <c r="G24" s="99">
        <v>20.08</v>
      </c>
      <c r="H24" s="132"/>
      <c r="I24" s="132"/>
      <c r="J24" s="99">
        <v>20.08</v>
      </c>
      <c r="K24" s="132"/>
      <c r="L24" s="30"/>
      <c r="M24" s="30"/>
      <c r="N24" s="30"/>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
  <sheetViews>
    <sheetView zoomScale="130" zoomScaleNormal="130" workbookViewId="0">
      <selection activeCell="W5" sqref="W5"/>
    </sheetView>
  </sheetViews>
  <sheetFormatPr defaultColWidth="9" defaultRowHeight="13.5"/>
  <cols>
    <col min="1" max="1" width="5.01666666666667" customWidth="1"/>
    <col min="2" max="2" width="5.15833333333333" customWidth="1"/>
    <col min="3" max="3" width="5.7" customWidth="1"/>
    <col min="4" max="4" width="8" customWidth="1"/>
    <col min="5" max="5" width="18.125" customWidth="1"/>
    <col min="6" max="6" width="7.5" customWidth="1"/>
    <col min="7" max="10" width="7.69166666666667" customWidth="1"/>
    <col min="11" max="11" width="6.81666666666667" customWidth="1"/>
    <col min="12" max="12" width="6.125" customWidth="1"/>
    <col min="13" max="13" width="6.5" customWidth="1"/>
    <col min="14" max="14" width="5.5" customWidth="1"/>
    <col min="15" max="15" width="7" customWidth="1"/>
    <col min="16" max="16" width="5.25" customWidth="1"/>
    <col min="17" max="17" width="6.25" customWidth="1"/>
    <col min="18" max="18" width="6" customWidth="1"/>
    <col min="19" max="19" width="6.625" customWidth="1"/>
    <col min="20" max="20" width="5.875" customWidth="1"/>
    <col min="21" max="21" width="4.75" customWidth="1"/>
    <col min="22" max="22" width="6.75" customWidth="1"/>
    <col min="23" max="23" width="9.76666666666667" customWidth="1"/>
  </cols>
  <sheetData>
    <row r="1" ht="16.35" customHeight="1" spans="1:22">
      <c r="A1" s="2"/>
      <c r="U1" s="26" t="s">
        <v>310</v>
      </c>
      <c r="V1" s="26"/>
    </row>
    <row r="2" ht="50" customHeight="1" spans="1:22">
      <c r="A2" s="104" t="s">
        <v>15</v>
      </c>
      <c r="B2" s="104"/>
      <c r="C2" s="104"/>
      <c r="D2" s="104"/>
      <c r="E2" s="104"/>
      <c r="F2" s="104"/>
      <c r="G2" s="104"/>
      <c r="H2" s="104"/>
      <c r="I2" s="104"/>
      <c r="J2" s="104"/>
      <c r="K2" s="104"/>
      <c r="L2" s="104"/>
      <c r="M2" s="104"/>
      <c r="N2" s="104"/>
      <c r="O2" s="104"/>
      <c r="P2" s="104"/>
      <c r="Q2" s="104"/>
      <c r="R2" s="104"/>
      <c r="S2" s="104"/>
      <c r="T2" s="104"/>
      <c r="U2" s="104"/>
      <c r="V2" s="104"/>
    </row>
    <row r="3" ht="24.15" customHeight="1" spans="1:22">
      <c r="A3" s="105" t="s">
        <v>30</v>
      </c>
      <c r="B3" s="105"/>
      <c r="C3" s="105"/>
      <c r="D3" s="105"/>
      <c r="E3" s="105"/>
      <c r="F3" s="105"/>
      <c r="G3" s="105"/>
      <c r="H3" s="105"/>
      <c r="I3" s="18"/>
      <c r="J3" s="18"/>
      <c r="K3" s="18"/>
      <c r="L3" s="18"/>
      <c r="M3" s="18"/>
      <c r="N3" s="18"/>
      <c r="O3" s="18"/>
      <c r="P3" s="18"/>
      <c r="Q3" s="18"/>
      <c r="R3" s="18"/>
      <c r="S3" s="121" t="s">
        <v>31</v>
      </c>
      <c r="T3" s="121"/>
      <c r="U3" s="121"/>
      <c r="V3" s="121"/>
    </row>
    <row r="4" ht="26.7" customHeight="1" spans="1:22">
      <c r="A4" s="28" t="s">
        <v>156</v>
      </c>
      <c r="B4" s="28"/>
      <c r="C4" s="28"/>
      <c r="D4" s="28" t="s">
        <v>212</v>
      </c>
      <c r="E4" s="28" t="s">
        <v>213</v>
      </c>
      <c r="F4" s="28" t="s">
        <v>230</v>
      </c>
      <c r="G4" s="28" t="s">
        <v>311</v>
      </c>
      <c r="H4" s="28"/>
      <c r="I4" s="28"/>
      <c r="J4" s="28"/>
      <c r="K4" s="28"/>
      <c r="L4" s="28" t="s">
        <v>312</v>
      </c>
      <c r="M4" s="28"/>
      <c r="N4" s="28"/>
      <c r="O4" s="28"/>
      <c r="P4" s="28"/>
      <c r="Q4" s="28"/>
      <c r="R4" s="28" t="s">
        <v>307</v>
      </c>
      <c r="S4" s="28" t="s">
        <v>313</v>
      </c>
      <c r="T4" s="28"/>
      <c r="U4" s="28"/>
      <c r="V4" s="28"/>
    </row>
    <row r="5" ht="61" customHeight="1" spans="1:22">
      <c r="A5" s="28" t="s">
        <v>164</v>
      </c>
      <c r="B5" s="28" t="s">
        <v>165</v>
      </c>
      <c r="C5" s="28" t="s">
        <v>166</v>
      </c>
      <c r="D5" s="28"/>
      <c r="E5" s="28"/>
      <c r="F5" s="28"/>
      <c r="G5" s="28" t="s">
        <v>135</v>
      </c>
      <c r="H5" s="28" t="s">
        <v>314</v>
      </c>
      <c r="I5" s="28" t="s">
        <v>315</v>
      </c>
      <c r="J5" s="28" t="s">
        <v>316</v>
      </c>
      <c r="K5" s="28" t="s">
        <v>317</v>
      </c>
      <c r="L5" s="28" t="s">
        <v>135</v>
      </c>
      <c r="M5" s="28" t="s">
        <v>318</v>
      </c>
      <c r="N5" s="28" t="s">
        <v>319</v>
      </c>
      <c r="O5" s="28" t="s">
        <v>320</v>
      </c>
      <c r="P5" s="28" t="s">
        <v>321</v>
      </c>
      <c r="Q5" s="28" t="s">
        <v>322</v>
      </c>
      <c r="R5" s="28"/>
      <c r="S5" s="28" t="s">
        <v>135</v>
      </c>
      <c r="T5" s="28" t="s">
        <v>323</v>
      </c>
      <c r="U5" s="28" t="s">
        <v>324</v>
      </c>
      <c r="V5" s="28" t="s">
        <v>308</v>
      </c>
    </row>
    <row r="6" s="103" customFormat="1" ht="22.8" customHeight="1" spans="1:22">
      <c r="A6" s="94"/>
      <c r="B6" s="94"/>
      <c r="C6" s="94"/>
      <c r="D6" s="106"/>
      <c r="E6" s="107" t="s">
        <v>135</v>
      </c>
      <c r="F6" s="73">
        <v>287.36</v>
      </c>
      <c r="G6" s="73">
        <v>177.04</v>
      </c>
      <c r="H6" s="73">
        <v>123.87</v>
      </c>
      <c r="I6" s="73">
        <v>26.42</v>
      </c>
      <c r="J6" s="73">
        <v>7.27</v>
      </c>
      <c r="K6" s="73">
        <v>19.48</v>
      </c>
      <c r="L6" s="73">
        <v>44.92</v>
      </c>
      <c r="M6" s="73">
        <v>27.65</v>
      </c>
      <c r="N6" s="118"/>
      <c r="O6" s="73">
        <v>14.73</v>
      </c>
      <c r="P6" s="114"/>
      <c r="Q6" s="73">
        <v>2.54</v>
      </c>
      <c r="R6" s="73">
        <v>20.08</v>
      </c>
      <c r="S6" s="73">
        <v>45.32</v>
      </c>
      <c r="T6" s="73">
        <v>6.48</v>
      </c>
      <c r="U6" s="73"/>
      <c r="V6" s="73">
        <v>38.84</v>
      </c>
    </row>
    <row r="7" s="103" customFormat="1" ht="22.8" customHeight="1" spans="1:22">
      <c r="A7" s="108"/>
      <c r="B7" s="108"/>
      <c r="C7" s="108"/>
      <c r="D7" s="109">
        <v>117</v>
      </c>
      <c r="E7" s="109" t="s">
        <v>167</v>
      </c>
      <c r="F7" s="73">
        <v>287.36</v>
      </c>
      <c r="G7" s="73">
        <v>177.04</v>
      </c>
      <c r="H7" s="73">
        <v>123.87</v>
      </c>
      <c r="I7" s="99">
        <v>26.42</v>
      </c>
      <c r="J7" s="99">
        <v>7.27</v>
      </c>
      <c r="K7" s="99">
        <v>19.48</v>
      </c>
      <c r="L7" s="99">
        <v>44.92</v>
      </c>
      <c r="M7" s="99">
        <v>27.65</v>
      </c>
      <c r="N7" s="118"/>
      <c r="O7" s="99">
        <v>14.73</v>
      </c>
      <c r="P7" s="114"/>
      <c r="Q7" s="73">
        <v>2.54</v>
      </c>
      <c r="R7" s="73">
        <v>20.08</v>
      </c>
      <c r="S7" s="99">
        <v>45.32</v>
      </c>
      <c r="T7" s="99">
        <v>6.48</v>
      </c>
      <c r="U7" s="99"/>
      <c r="V7" s="99">
        <v>38.84</v>
      </c>
    </row>
    <row r="8" s="103" customFormat="1" ht="22.8" customHeight="1" spans="1:22">
      <c r="A8" s="108"/>
      <c r="B8" s="108"/>
      <c r="C8" s="108"/>
      <c r="D8" s="109">
        <v>117001</v>
      </c>
      <c r="E8" s="109" t="s">
        <v>168</v>
      </c>
      <c r="F8" s="73">
        <v>287.36</v>
      </c>
      <c r="G8" s="73">
        <v>177.04</v>
      </c>
      <c r="H8" s="73">
        <v>123.87</v>
      </c>
      <c r="I8" s="99">
        <v>26.42</v>
      </c>
      <c r="J8" s="99">
        <v>7.27</v>
      </c>
      <c r="K8" s="99">
        <v>19.48</v>
      </c>
      <c r="L8" s="99">
        <v>44.92</v>
      </c>
      <c r="M8" s="99">
        <v>27.65</v>
      </c>
      <c r="N8" s="118"/>
      <c r="O8" s="99">
        <v>14.73</v>
      </c>
      <c r="P8" s="114"/>
      <c r="Q8" s="73">
        <v>2.54</v>
      </c>
      <c r="R8" s="73">
        <v>20.08</v>
      </c>
      <c r="S8" s="99">
        <v>45.32</v>
      </c>
      <c r="T8" s="99">
        <v>6.48</v>
      </c>
      <c r="U8" s="99"/>
      <c r="V8" s="99">
        <v>38.84</v>
      </c>
    </row>
    <row r="9" s="103" customFormat="1" ht="22.8" customHeight="1" spans="1:22">
      <c r="A9" s="110" t="s">
        <v>169</v>
      </c>
      <c r="B9" s="94"/>
      <c r="C9" s="94"/>
      <c r="D9" s="109" t="s">
        <v>170</v>
      </c>
      <c r="E9" s="111" t="s">
        <v>171</v>
      </c>
      <c r="F9" s="73">
        <v>222.36</v>
      </c>
      <c r="G9" s="73">
        <v>177.04</v>
      </c>
      <c r="H9" s="73">
        <v>123.87</v>
      </c>
      <c r="I9" s="73">
        <v>26.42</v>
      </c>
      <c r="J9" s="73">
        <v>7.27</v>
      </c>
      <c r="K9" s="73">
        <v>19.48</v>
      </c>
      <c r="L9" s="119"/>
      <c r="M9" s="118"/>
      <c r="N9" s="118"/>
      <c r="O9" s="114"/>
      <c r="P9" s="114"/>
      <c r="Q9" s="114"/>
      <c r="R9" s="114"/>
      <c r="S9" s="73">
        <v>45.32</v>
      </c>
      <c r="T9" s="73">
        <v>6.48</v>
      </c>
      <c r="U9" s="73"/>
      <c r="V9" s="73">
        <v>38.84</v>
      </c>
    </row>
    <row r="10" customFormat="1" ht="22.8" customHeight="1" spans="1:22">
      <c r="A10" s="86" t="s">
        <v>169</v>
      </c>
      <c r="B10" s="86" t="s">
        <v>172</v>
      </c>
      <c r="C10" s="97"/>
      <c r="D10" s="112">
        <v>20108</v>
      </c>
      <c r="E10" s="113" t="s">
        <v>173</v>
      </c>
      <c r="F10" s="99">
        <v>222.36</v>
      </c>
      <c r="G10" s="99">
        <v>177.04</v>
      </c>
      <c r="H10" s="99">
        <v>123.87</v>
      </c>
      <c r="I10" s="99">
        <v>26.42</v>
      </c>
      <c r="J10" s="99">
        <v>7.27</v>
      </c>
      <c r="K10" s="99">
        <v>19.48</v>
      </c>
      <c r="L10" s="38"/>
      <c r="M10" s="120"/>
      <c r="N10" s="120"/>
      <c r="O10" s="115"/>
      <c r="P10" s="115"/>
      <c r="Q10" s="115"/>
      <c r="R10" s="115"/>
      <c r="S10" s="99">
        <v>45.32</v>
      </c>
      <c r="T10" s="99">
        <v>6.48</v>
      </c>
      <c r="U10" s="99"/>
      <c r="V10" s="99">
        <v>38.84</v>
      </c>
    </row>
    <row r="11" customFormat="1" ht="22.8" customHeight="1" spans="1:22">
      <c r="A11" s="86" t="s">
        <v>169</v>
      </c>
      <c r="B11" s="86" t="s">
        <v>172</v>
      </c>
      <c r="C11" s="86" t="s">
        <v>174</v>
      </c>
      <c r="D11" s="112">
        <v>2010801</v>
      </c>
      <c r="E11" s="113" t="s">
        <v>175</v>
      </c>
      <c r="F11" s="99">
        <v>222.36</v>
      </c>
      <c r="G11" s="99">
        <v>177.04</v>
      </c>
      <c r="H11" s="99">
        <v>123.87</v>
      </c>
      <c r="I11" s="99">
        <v>26.42</v>
      </c>
      <c r="J11" s="99">
        <v>7.27</v>
      </c>
      <c r="K11" s="99">
        <v>19.48</v>
      </c>
      <c r="L11" s="38"/>
      <c r="M11" s="120"/>
      <c r="N11" s="120"/>
      <c r="O11" s="115"/>
      <c r="P11" s="115"/>
      <c r="Q11" s="115"/>
      <c r="R11" s="115"/>
      <c r="S11" s="99">
        <v>45.32</v>
      </c>
      <c r="T11" s="99">
        <v>6.48</v>
      </c>
      <c r="U11" s="99"/>
      <c r="V11" s="99">
        <v>38.84</v>
      </c>
    </row>
    <row r="12" s="103" customFormat="1" ht="22.8" customHeight="1" spans="1:22">
      <c r="A12" s="110" t="s">
        <v>178</v>
      </c>
      <c r="B12" s="94"/>
      <c r="C12" s="94"/>
      <c r="D12" s="109" t="s">
        <v>179</v>
      </c>
      <c r="E12" s="111" t="s">
        <v>180</v>
      </c>
      <c r="F12" s="73">
        <v>30.19</v>
      </c>
      <c r="G12" s="114"/>
      <c r="H12" s="114"/>
      <c r="I12" s="73"/>
      <c r="J12" s="118"/>
      <c r="K12" s="118"/>
      <c r="L12" s="73">
        <v>30.19</v>
      </c>
      <c r="M12" s="73">
        <v>27.65</v>
      </c>
      <c r="N12" s="73"/>
      <c r="O12" s="73"/>
      <c r="P12" s="73"/>
      <c r="Q12" s="73">
        <v>2.54</v>
      </c>
      <c r="R12" s="73"/>
      <c r="S12" s="114"/>
      <c r="T12" s="114"/>
      <c r="U12" s="114"/>
      <c r="V12" s="114"/>
    </row>
    <row r="13" customFormat="1" ht="22.8" customHeight="1" spans="1:22">
      <c r="A13" s="86" t="s">
        <v>178</v>
      </c>
      <c r="B13" s="86" t="s">
        <v>181</v>
      </c>
      <c r="C13" s="97"/>
      <c r="D13" s="112" t="s">
        <v>182</v>
      </c>
      <c r="E13" s="113" t="s">
        <v>183</v>
      </c>
      <c r="F13" s="99">
        <v>27.65</v>
      </c>
      <c r="G13" s="115"/>
      <c r="H13" s="115"/>
      <c r="I13" s="115"/>
      <c r="J13" s="120"/>
      <c r="K13" s="120"/>
      <c r="L13" s="99">
        <v>27.65</v>
      </c>
      <c r="M13" s="99">
        <v>27.65</v>
      </c>
      <c r="N13" s="99"/>
      <c r="O13" s="99"/>
      <c r="P13" s="99"/>
      <c r="Q13" s="99"/>
      <c r="R13" s="99"/>
      <c r="S13" s="115"/>
      <c r="T13" s="115"/>
      <c r="U13" s="115"/>
      <c r="V13" s="115"/>
    </row>
    <row r="14" customFormat="1" ht="22.8" customHeight="1" spans="1:22">
      <c r="A14" s="86" t="s">
        <v>178</v>
      </c>
      <c r="B14" s="86" t="s">
        <v>181</v>
      </c>
      <c r="C14" s="86" t="s">
        <v>181</v>
      </c>
      <c r="D14" s="112" t="s">
        <v>184</v>
      </c>
      <c r="E14" s="113" t="s">
        <v>185</v>
      </c>
      <c r="F14" s="99">
        <v>27.65</v>
      </c>
      <c r="G14" s="115"/>
      <c r="H14" s="115"/>
      <c r="I14" s="115"/>
      <c r="J14" s="120"/>
      <c r="K14" s="120"/>
      <c r="L14" s="99">
        <v>27.65</v>
      </c>
      <c r="M14" s="99">
        <v>27.65</v>
      </c>
      <c r="N14" s="99"/>
      <c r="O14" s="99"/>
      <c r="P14" s="99"/>
      <c r="Q14" s="99"/>
      <c r="R14" s="99"/>
      <c r="S14" s="115"/>
      <c r="T14" s="115"/>
      <c r="U14" s="115"/>
      <c r="V14" s="115"/>
    </row>
    <row r="15" customFormat="1" ht="22.8" customHeight="1" spans="1:22">
      <c r="A15" s="86" t="s">
        <v>178</v>
      </c>
      <c r="B15" s="86" t="s">
        <v>190</v>
      </c>
      <c r="C15" s="97"/>
      <c r="D15" s="112" t="s">
        <v>191</v>
      </c>
      <c r="E15" s="113" t="s">
        <v>192</v>
      </c>
      <c r="F15" s="99">
        <v>1.56</v>
      </c>
      <c r="G15" s="115"/>
      <c r="H15" s="115"/>
      <c r="I15" s="115"/>
      <c r="J15" s="120"/>
      <c r="K15" s="120"/>
      <c r="L15" s="99">
        <v>1.56</v>
      </c>
      <c r="M15" s="99"/>
      <c r="N15" s="99"/>
      <c r="O15" s="99"/>
      <c r="P15" s="99"/>
      <c r="Q15" s="99">
        <v>1.56</v>
      </c>
      <c r="R15" s="99"/>
      <c r="S15" s="115"/>
      <c r="T15" s="115"/>
      <c r="U15" s="115"/>
      <c r="V15" s="115"/>
    </row>
    <row r="16" customFormat="1" ht="22.8" customHeight="1" spans="1:22">
      <c r="A16" s="86" t="s">
        <v>178</v>
      </c>
      <c r="B16" s="86" t="s">
        <v>190</v>
      </c>
      <c r="C16" s="86" t="s">
        <v>193</v>
      </c>
      <c r="D16" s="112" t="s">
        <v>194</v>
      </c>
      <c r="E16" s="113" t="s">
        <v>195</v>
      </c>
      <c r="F16" s="99">
        <v>1.56</v>
      </c>
      <c r="G16" s="115"/>
      <c r="H16" s="115"/>
      <c r="I16" s="115"/>
      <c r="J16" s="120"/>
      <c r="K16" s="120"/>
      <c r="L16" s="99">
        <v>1.56</v>
      </c>
      <c r="M16" s="99"/>
      <c r="N16" s="99"/>
      <c r="O16" s="99"/>
      <c r="P16" s="99"/>
      <c r="Q16" s="99">
        <v>1.56</v>
      </c>
      <c r="R16" s="99"/>
      <c r="S16" s="115"/>
      <c r="T16" s="115"/>
      <c r="U16" s="115"/>
      <c r="V16" s="115"/>
    </row>
    <row r="17" customFormat="1" ht="22.8" customHeight="1" spans="1:22">
      <c r="A17" s="86" t="s">
        <v>178</v>
      </c>
      <c r="B17" s="86" t="s">
        <v>188</v>
      </c>
      <c r="C17" s="86"/>
      <c r="D17" s="112">
        <v>20899</v>
      </c>
      <c r="E17" s="116" t="s">
        <v>196</v>
      </c>
      <c r="F17" s="99">
        <v>0.98</v>
      </c>
      <c r="G17" s="115"/>
      <c r="H17" s="115"/>
      <c r="I17" s="115"/>
      <c r="J17" s="120"/>
      <c r="K17" s="120"/>
      <c r="L17" s="99">
        <v>0.98</v>
      </c>
      <c r="M17" s="99"/>
      <c r="N17" s="99"/>
      <c r="O17" s="99"/>
      <c r="P17" s="99"/>
      <c r="Q17" s="99">
        <v>0.98</v>
      </c>
      <c r="R17" s="99"/>
      <c r="S17" s="115"/>
      <c r="T17" s="115"/>
      <c r="U17" s="115"/>
      <c r="V17" s="115"/>
    </row>
    <row r="18" customFormat="1" ht="22.8" customHeight="1" spans="1:22">
      <c r="A18" s="86" t="s">
        <v>178</v>
      </c>
      <c r="B18" s="86" t="s">
        <v>188</v>
      </c>
      <c r="C18" s="86" t="s">
        <v>188</v>
      </c>
      <c r="D18" s="112">
        <v>2089999</v>
      </c>
      <c r="E18" s="116" t="s">
        <v>196</v>
      </c>
      <c r="F18" s="99">
        <v>0.98</v>
      </c>
      <c r="G18" s="115"/>
      <c r="H18" s="115"/>
      <c r="I18" s="115"/>
      <c r="J18" s="120"/>
      <c r="K18" s="120"/>
      <c r="L18" s="99">
        <v>0.98</v>
      </c>
      <c r="M18" s="120"/>
      <c r="N18" s="120"/>
      <c r="O18" s="115"/>
      <c r="P18" s="115"/>
      <c r="Q18" s="99">
        <v>0.98</v>
      </c>
      <c r="R18" s="115"/>
      <c r="S18" s="115"/>
      <c r="T18" s="115"/>
      <c r="U18" s="115"/>
      <c r="V18" s="115"/>
    </row>
    <row r="19" customFormat="1" ht="22.8" customHeight="1" spans="1:22">
      <c r="A19" s="110" t="s">
        <v>197</v>
      </c>
      <c r="B19" s="94"/>
      <c r="C19" s="94"/>
      <c r="D19" s="109" t="s">
        <v>198</v>
      </c>
      <c r="E19" s="111" t="s">
        <v>199</v>
      </c>
      <c r="F19" s="73">
        <v>14.73</v>
      </c>
      <c r="G19" s="115"/>
      <c r="H19" s="115"/>
      <c r="I19" s="115"/>
      <c r="J19" s="120"/>
      <c r="K19" s="120"/>
      <c r="L19" s="73">
        <v>14.73</v>
      </c>
      <c r="M19" s="120"/>
      <c r="N19" s="120"/>
      <c r="O19" s="73">
        <v>14.73</v>
      </c>
      <c r="P19" s="115"/>
      <c r="Q19" s="115"/>
      <c r="R19" s="115"/>
      <c r="S19" s="115"/>
      <c r="T19" s="115"/>
      <c r="U19" s="115"/>
      <c r="V19" s="115"/>
    </row>
    <row r="20" customFormat="1" ht="22.8" customHeight="1" spans="1:22">
      <c r="A20" s="86" t="s">
        <v>197</v>
      </c>
      <c r="B20" s="86" t="s">
        <v>186</v>
      </c>
      <c r="C20" s="94"/>
      <c r="D20" s="112" t="s">
        <v>200</v>
      </c>
      <c r="E20" s="113" t="s">
        <v>201</v>
      </c>
      <c r="F20" s="99">
        <v>14.73</v>
      </c>
      <c r="G20" s="115"/>
      <c r="H20" s="115"/>
      <c r="I20" s="115"/>
      <c r="J20" s="120"/>
      <c r="K20" s="120"/>
      <c r="L20" s="99">
        <v>14.73</v>
      </c>
      <c r="M20" s="120"/>
      <c r="N20" s="120"/>
      <c r="O20" s="99">
        <v>14.73</v>
      </c>
      <c r="P20" s="115"/>
      <c r="Q20" s="115"/>
      <c r="R20" s="115"/>
      <c r="S20" s="115"/>
      <c r="T20" s="115"/>
      <c r="U20" s="115"/>
      <c r="V20" s="115"/>
    </row>
    <row r="21" customFormat="1" ht="22.8" customHeight="1" spans="1:22">
      <c r="A21" s="86" t="s">
        <v>197</v>
      </c>
      <c r="B21" s="86" t="s">
        <v>186</v>
      </c>
      <c r="C21" s="86" t="s">
        <v>174</v>
      </c>
      <c r="D21" s="112" t="s">
        <v>202</v>
      </c>
      <c r="E21" s="113" t="s">
        <v>203</v>
      </c>
      <c r="F21" s="99">
        <v>14.73</v>
      </c>
      <c r="G21" s="115"/>
      <c r="H21" s="115"/>
      <c r="I21" s="115"/>
      <c r="J21" s="120"/>
      <c r="K21" s="120"/>
      <c r="L21" s="99">
        <v>14.73</v>
      </c>
      <c r="M21" s="120"/>
      <c r="N21" s="120"/>
      <c r="O21" s="99">
        <v>14.73</v>
      </c>
      <c r="P21" s="115"/>
      <c r="Q21" s="115"/>
      <c r="R21" s="115"/>
      <c r="S21" s="115"/>
      <c r="T21" s="115"/>
      <c r="U21" s="115"/>
      <c r="V21" s="115"/>
    </row>
    <row r="22" customFormat="1" ht="26" customHeight="1" spans="1:22">
      <c r="A22" s="110" t="s">
        <v>204</v>
      </c>
      <c r="B22" s="94"/>
      <c r="C22" s="94"/>
      <c r="D22" s="109" t="s">
        <v>205</v>
      </c>
      <c r="E22" s="111" t="s">
        <v>206</v>
      </c>
      <c r="F22" s="73">
        <v>20.08</v>
      </c>
      <c r="G22" s="115"/>
      <c r="H22" s="115"/>
      <c r="I22" s="120"/>
      <c r="J22" s="115"/>
      <c r="K22" s="120"/>
      <c r="L22" s="73"/>
      <c r="M22" s="120"/>
      <c r="N22" s="120"/>
      <c r="O22" s="115"/>
      <c r="P22" s="115"/>
      <c r="Q22" s="115"/>
      <c r="R22" s="73">
        <v>20.08</v>
      </c>
      <c r="S22" s="115"/>
      <c r="T22" s="115"/>
      <c r="U22" s="115"/>
      <c r="V22" s="115"/>
    </row>
    <row r="23" customFormat="1" ht="26" customHeight="1" spans="1:22">
      <c r="A23" s="86" t="s">
        <v>204</v>
      </c>
      <c r="B23" s="86" t="s">
        <v>193</v>
      </c>
      <c r="C23" s="94"/>
      <c r="D23" s="112" t="s">
        <v>207</v>
      </c>
      <c r="E23" s="113" t="s">
        <v>208</v>
      </c>
      <c r="F23" s="99">
        <v>20.08</v>
      </c>
      <c r="G23" s="115"/>
      <c r="H23" s="115"/>
      <c r="I23" s="115"/>
      <c r="J23" s="115"/>
      <c r="K23" s="115"/>
      <c r="L23" s="99"/>
      <c r="M23" s="115"/>
      <c r="N23" s="115"/>
      <c r="O23" s="115"/>
      <c r="P23" s="115"/>
      <c r="Q23" s="115"/>
      <c r="R23" s="99">
        <v>20.08</v>
      </c>
      <c r="S23" s="115"/>
      <c r="T23" s="115"/>
      <c r="U23" s="115"/>
      <c r="V23" s="115"/>
    </row>
    <row r="24" customFormat="1" ht="26" customHeight="1" spans="1:22">
      <c r="A24" s="86" t="s">
        <v>204</v>
      </c>
      <c r="B24" s="86" t="s">
        <v>193</v>
      </c>
      <c r="C24" s="86" t="s">
        <v>174</v>
      </c>
      <c r="D24" s="112" t="s">
        <v>209</v>
      </c>
      <c r="E24" s="113" t="s">
        <v>210</v>
      </c>
      <c r="F24" s="99">
        <v>20.08</v>
      </c>
      <c r="G24" s="115"/>
      <c r="H24" s="115"/>
      <c r="I24" s="115"/>
      <c r="J24" s="115"/>
      <c r="K24" s="115"/>
      <c r="L24" s="99"/>
      <c r="M24" s="115"/>
      <c r="N24" s="115"/>
      <c r="O24" s="115"/>
      <c r="P24" s="115"/>
      <c r="Q24" s="115"/>
      <c r="R24" s="99">
        <v>20.08</v>
      </c>
      <c r="S24" s="115"/>
      <c r="T24" s="115"/>
      <c r="U24" s="115"/>
      <c r="V24" s="115"/>
    </row>
    <row r="25" spans="6:22">
      <c r="F25" s="117"/>
      <c r="G25" s="117"/>
      <c r="H25" s="117"/>
      <c r="I25" s="117"/>
      <c r="J25" s="117"/>
      <c r="K25" s="117"/>
      <c r="L25" s="117"/>
      <c r="M25" s="117"/>
      <c r="N25" s="117"/>
      <c r="O25" s="117"/>
      <c r="P25" s="117"/>
      <c r="Q25" s="117"/>
      <c r="R25" s="117"/>
      <c r="S25" s="117"/>
      <c r="T25" s="117"/>
      <c r="U25" s="117"/>
      <c r="V25" s="117"/>
    </row>
  </sheetData>
  <mergeCells count="12">
    <mergeCell ref="U1:V1"/>
    <mergeCell ref="A2:V2"/>
    <mergeCell ref="A3:H3"/>
    <mergeCell ref="S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scale="9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115" zoomScaleNormal="115" workbookViewId="0">
      <selection activeCell="G25" sqref="G25"/>
    </sheetView>
  </sheetViews>
  <sheetFormatPr defaultColWidth="9"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s>
  <sheetData>
    <row r="1" ht="16.35" customHeight="1" spans="1:11">
      <c r="A1" s="2"/>
      <c r="K1" s="26" t="s">
        <v>325</v>
      </c>
    </row>
    <row r="2" ht="46.55" customHeight="1" spans="1:11">
      <c r="A2" s="27" t="s">
        <v>16</v>
      </c>
      <c r="B2" s="27"/>
      <c r="C2" s="27"/>
      <c r="D2" s="27"/>
      <c r="E2" s="27"/>
      <c r="F2" s="27"/>
      <c r="G2" s="27"/>
      <c r="H2" s="27"/>
      <c r="I2" s="27"/>
      <c r="J2" s="27"/>
      <c r="K2" s="27"/>
    </row>
    <row r="3" ht="18.1" customHeight="1" spans="1:11">
      <c r="A3" s="18" t="s">
        <v>30</v>
      </c>
      <c r="B3" s="18"/>
      <c r="C3" s="18"/>
      <c r="D3" s="18"/>
      <c r="E3" s="18"/>
      <c r="F3" s="18"/>
      <c r="G3" s="18"/>
      <c r="H3" s="18"/>
      <c r="I3" s="18"/>
      <c r="J3" s="16" t="s">
        <v>31</v>
      </c>
      <c r="K3" s="16"/>
    </row>
    <row r="4" ht="23.25" customHeight="1" spans="1:11">
      <c r="A4" s="5" t="s">
        <v>156</v>
      </c>
      <c r="B4" s="5"/>
      <c r="C4" s="5"/>
      <c r="D4" s="5" t="s">
        <v>212</v>
      </c>
      <c r="E4" s="5" t="s">
        <v>213</v>
      </c>
      <c r="F4" s="5" t="s">
        <v>326</v>
      </c>
      <c r="G4" s="5" t="s">
        <v>327</v>
      </c>
      <c r="H4" s="5" t="s">
        <v>328</v>
      </c>
      <c r="I4" s="5" t="s">
        <v>329</v>
      </c>
      <c r="J4" s="5" t="s">
        <v>330</v>
      </c>
      <c r="K4" s="5" t="s">
        <v>331</v>
      </c>
    </row>
    <row r="5" ht="23.25" customHeight="1" spans="1:11">
      <c r="A5" s="5" t="s">
        <v>164</v>
      </c>
      <c r="B5" s="5" t="s">
        <v>165</v>
      </c>
      <c r="C5" s="5" t="s">
        <v>166</v>
      </c>
      <c r="D5" s="5"/>
      <c r="E5" s="5"/>
      <c r="F5" s="5"/>
      <c r="G5" s="5"/>
      <c r="H5" s="5"/>
      <c r="I5" s="5"/>
      <c r="J5" s="5"/>
      <c r="K5" s="5"/>
    </row>
    <row r="6" s="68" customFormat="1" ht="22.8" customHeight="1" spans="1:11">
      <c r="A6" s="94"/>
      <c r="B6" s="94"/>
      <c r="C6" s="94"/>
      <c r="D6" s="69"/>
      <c r="E6" s="70" t="s">
        <v>135</v>
      </c>
      <c r="F6" s="101">
        <v>0.83</v>
      </c>
      <c r="G6" s="101"/>
      <c r="H6" s="101"/>
      <c r="I6" s="101"/>
      <c r="J6" s="101"/>
      <c r="K6" s="101">
        <v>0.83</v>
      </c>
    </row>
    <row r="7" s="68" customFormat="1" ht="22.8" customHeight="1" spans="1:11">
      <c r="A7" s="94"/>
      <c r="B7" s="94"/>
      <c r="C7" s="94"/>
      <c r="D7" s="74">
        <v>117</v>
      </c>
      <c r="E7" s="74" t="s">
        <v>167</v>
      </c>
      <c r="F7" s="101">
        <v>0.83</v>
      </c>
      <c r="G7" s="101"/>
      <c r="H7" s="101"/>
      <c r="I7" s="101"/>
      <c r="J7" s="101"/>
      <c r="K7" s="101">
        <v>0.83</v>
      </c>
    </row>
    <row r="8" s="68" customFormat="1" ht="22.8" customHeight="1" spans="1:11">
      <c r="A8" s="94"/>
      <c r="B8" s="94"/>
      <c r="C8" s="94"/>
      <c r="D8" s="74">
        <v>117001</v>
      </c>
      <c r="E8" s="74" t="s">
        <v>168</v>
      </c>
      <c r="F8" s="101">
        <v>0.83</v>
      </c>
      <c r="G8" s="101"/>
      <c r="H8" s="101"/>
      <c r="I8" s="101"/>
      <c r="J8" s="101"/>
      <c r="K8" s="101">
        <v>0.83</v>
      </c>
    </row>
    <row r="9" s="68" customFormat="1" ht="22.8" customHeight="1" spans="1:11">
      <c r="A9" s="95" t="s">
        <v>169</v>
      </c>
      <c r="B9" s="94"/>
      <c r="C9" s="94"/>
      <c r="D9" s="74" t="s">
        <v>170</v>
      </c>
      <c r="E9" s="96" t="s">
        <v>171</v>
      </c>
      <c r="F9" s="101">
        <v>0.83</v>
      </c>
      <c r="G9" s="101"/>
      <c r="H9" s="101"/>
      <c r="I9" s="101"/>
      <c r="J9" s="101"/>
      <c r="K9" s="101">
        <v>0.83</v>
      </c>
    </row>
    <row r="10" s="93" customFormat="1" ht="22.8" customHeight="1" spans="1:11">
      <c r="A10" s="90" t="s">
        <v>169</v>
      </c>
      <c r="B10" s="90" t="s">
        <v>172</v>
      </c>
      <c r="C10" s="97"/>
      <c r="D10" s="75">
        <v>20108</v>
      </c>
      <c r="E10" s="98" t="s">
        <v>173</v>
      </c>
      <c r="F10" s="102">
        <v>0.83</v>
      </c>
      <c r="G10" s="102"/>
      <c r="H10" s="102"/>
      <c r="I10" s="102"/>
      <c r="J10" s="102"/>
      <c r="K10" s="102">
        <v>0.83</v>
      </c>
    </row>
    <row r="11" s="93" customFormat="1" ht="22.8" customHeight="1" spans="1:11">
      <c r="A11" s="90" t="s">
        <v>169</v>
      </c>
      <c r="B11" s="90" t="s">
        <v>172</v>
      </c>
      <c r="C11" s="90" t="s">
        <v>174</v>
      </c>
      <c r="D11" s="75">
        <v>2010801</v>
      </c>
      <c r="E11" s="98" t="s">
        <v>175</v>
      </c>
      <c r="F11" s="102">
        <v>0.83</v>
      </c>
      <c r="G11" s="102"/>
      <c r="H11" s="102"/>
      <c r="I11" s="102"/>
      <c r="J11" s="102"/>
      <c r="K11" s="102">
        <v>0.83</v>
      </c>
    </row>
    <row r="12" s="93" customFormat="1" ht="11.25"/>
    <row r="13" s="93" customFormat="1" ht="11.25"/>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15" zoomScaleNormal="115" workbookViewId="0">
      <selection activeCell="K24" sqref="K24"/>
    </sheetView>
  </sheetViews>
  <sheetFormatPr defaultColWidth="9"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6.35" customHeight="1" spans="1:18">
      <c r="A1" s="2"/>
      <c r="Q1" s="26" t="s">
        <v>332</v>
      </c>
      <c r="R1" s="26"/>
    </row>
    <row r="2" ht="40.5" customHeight="1" spans="1:18">
      <c r="A2" s="27" t="s">
        <v>17</v>
      </c>
      <c r="B2" s="27"/>
      <c r="C2" s="27"/>
      <c r="D2" s="27"/>
      <c r="E2" s="27"/>
      <c r="F2" s="27"/>
      <c r="G2" s="27"/>
      <c r="H2" s="27"/>
      <c r="I2" s="27"/>
      <c r="J2" s="27"/>
      <c r="K2" s="27"/>
      <c r="L2" s="27"/>
      <c r="M2" s="27"/>
      <c r="N2" s="27"/>
      <c r="O2" s="27"/>
      <c r="P2" s="27"/>
      <c r="Q2" s="27"/>
      <c r="R2" s="27"/>
    </row>
    <row r="3" ht="24.15" customHeight="1" spans="1:18">
      <c r="A3" s="18" t="s">
        <v>30</v>
      </c>
      <c r="B3" s="18"/>
      <c r="C3" s="18"/>
      <c r="D3" s="18"/>
      <c r="E3" s="18"/>
      <c r="F3" s="18"/>
      <c r="G3" s="18"/>
      <c r="H3" s="18"/>
      <c r="I3" s="18"/>
      <c r="J3" s="18"/>
      <c r="K3" s="18"/>
      <c r="L3" s="18"/>
      <c r="M3" s="18"/>
      <c r="N3" s="18"/>
      <c r="O3" s="18"/>
      <c r="P3" s="18"/>
      <c r="Q3" s="16" t="s">
        <v>31</v>
      </c>
      <c r="R3" s="16"/>
    </row>
    <row r="4" ht="24.15" customHeight="1" spans="1:18">
      <c r="A4" s="28" t="s">
        <v>156</v>
      </c>
      <c r="B4" s="28"/>
      <c r="C4" s="28"/>
      <c r="D4" s="28" t="s">
        <v>212</v>
      </c>
      <c r="E4" s="28" t="s">
        <v>213</v>
      </c>
      <c r="F4" s="28" t="s">
        <v>326</v>
      </c>
      <c r="G4" s="28" t="s">
        <v>333</v>
      </c>
      <c r="H4" s="28" t="s">
        <v>334</v>
      </c>
      <c r="I4" s="28" t="s">
        <v>335</v>
      </c>
      <c r="J4" s="28" t="s">
        <v>336</v>
      </c>
      <c r="K4" s="28" t="s">
        <v>337</v>
      </c>
      <c r="L4" s="28" t="s">
        <v>338</v>
      </c>
      <c r="M4" s="28" t="s">
        <v>339</v>
      </c>
      <c r="N4" s="28" t="s">
        <v>328</v>
      </c>
      <c r="O4" s="28" t="s">
        <v>340</v>
      </c>
      <c r="P4" s="28" t="s">
        <v>341</v>
      </c>
      <c r="Q4" s="28" t="s">
        <v>329</v>
      </c>
      <c r="R4" s="28" t="s">
        <v>331</v>
      </c>
    </row>
    <row r="5" ht="21.55" customHeight="1" spans="1:18">
      <c r="A5" s="28" t="s">
        <v>164</v>
      </c>
      <c r="B5" s="28" t="s">
        <v>165</v>
      </c>
      <c r="C5" s="28" t="s">
        <v>166</v>
      </c>
      <c r="D5" s="28"/>
      <c r="E5" s="28"/>
      <c r="F5" s="28"/>
      <c r="G5" s="28"/>
      <c r="H5" s="28"/>
      <c r="I5" s="28"/>
      <c r="J5" s="28"/>
      <c r="K5" s="28"/>
      <c r="L5" s="28"/>
      <c r="M5" s="28"/>
      <c r="N5" s="28"/>
      <c r="O5" s="28"/>
      <c r="P5" s="28"/>
      <c r="Q5" s="28"/>
      <c r="R5" s="28"/>
    </row>
    <row r="6" s="68" customFormat="1" ht="22.8" customHeight="1" spans="1:18">
      <c r="A6" s="94"/>
      <c r="B6" s="94"/>
      <c r="C6" s="94"/>
      <c r="D6" s="69"/>
      <c r="E6" s="70" t="s">
        <v>135</v>
      </c>
      <c r="F6" s="73">
        <v>0.83</v>
      </c>
      <c r="G6" s="73"/>
      <c r="H6" s="73"/>
      <c r="I6" s="73"/>
      <c r="J6" s="73"/>
      <c r="K6" s="72"/>
      <c r="L6" s="72"/>
      <c r="M6" s="72"/>
      <c r="N6" s="72"/>
      <c r="O6" s="72"/>
      <c r="P6" s="72"/>
      <c r="Q6" s="72"/>
      <c r="R6" s="73">
        <v>0.83</v>
      </c>
    </row>
    <row r="7" s="68" customFormat="1" ht="22.8" customHeight="1" spans="1:18">
      <c r="A7" s="94"/>
      <c r="B7" s="94"/>
      <c r="C7" s="94"/>
      <c r="D7" s="74">
        <v>117</v>
      </c>
      <c r="E7" s="74" t="s">
        <v>167</v>
      </c>
      <c r="F7" s="73">
        <v>0.83</v>
      </c>
      <c r="G7" s="73"/>
      <c r="H7" s="73"/>
      <c r="I7" s="73"/>
      <c r="J7" s="73"/>
      <c r="K7" s="72"/>
      <c r="L7" s="72"/>
      <c r="M7" s="72"/>
      <c r="N7" s="72"/>
      <c r="O7" s="72"/>
      <c r="P7" s="72"/>
      <c r="Q7" s="72"/>
      <c r="R7" s="73">
        <v>0.83</v>
      </c>
    </row>
    <row r="8" s="68" customFormat="1" ht="22.8" customHeight="1" spans="1:18">
      <c r="A8" s="94"/>
      <c r="B8" s="94"/>
      <c r="C8" s="94"/>
      <c r="D8" s="74">
        <v>117001</v>
      </c>
      <c r="E8" s="74" t="s">
        <v>168</v>
      </c>
      <c r="F8" s="73">
        <v>0.83</v>
      </c>
      <c r="G8" s="73"/>
      <c r="H8" s="73"/>
      <c r="I8" s="73"/>
      <c r="J8" s="73"/>
      <c r="K8" s="72"/>
      <c r="L8" s="72"/>
      <c r="M8" s="72"/>
      <c r="N8" s="72"/>
      <c r="O8" s="72"/>
      <c r="P8" s="72"/>
      <c r="Q8" s="72"/>
      <c r="R8" s="73">
        <v>0.83</v>
      </c>
    </row>
    <row r="9" s="68" customFormat="1" ht="22.8" customHeight="1" spans="1:18">
      <c r="A9" s="95" t="s">
        <v>169</v>
      </c>
      <c r="B9" s="94"/>
      <c r="C9" s="94"/>
      <c r="D9" s="74" t="s">
        <v>170</v>
      </c>
      <c r="E9" s="96" t="s">
        <v>171</v>
      </c>
      <c r="F9" s="73">
        <v>0.83</v>
      </c>
      <c r="G9" s="73"/>
      <c r="H9" s="73"/>
      <c r="I9" s="73"/>
      <c r="J9" s="73"/>
      <c r="K9" s="72"/>
      <c r="L9" s="72"/>
      <c r="M9" s="72"/>
      <c r="N9" s="72"/>
      <c r="O9" s="72"/>
      <c r="P9" s="72"/>
      <c r="Q9" s="72"/>
      <c r="R9" s="73">
        <v>0.83</v>
      </c>
    </row>
    <row r="10" s="93" customFormat="1" ht="22.8" customHeight="1" spans="1:18">
      <c r="A10" s="90" t="s">
        <v>169</v>
      </c>
      <c r="B10" s="90" t="s">
        <v>172</v>
      </c>
      <c r="C10" s="97"/>
      <c r="D10" s="75">
        <v>20108</v>
      </c>
      <c r="E10" s="98" t="s">
        <v>173</v>
      </c>
      <c r="F10" s="99">
        <v>0.83</v>
      </c>
      <c r="G10" s="99"/>
      <c r="H10" s="99"/>
      <c r="I10" s="99"/>
      <c r="J10" s="99"/>
      <c r="K10" s="100"/>
      <c r="L10" s="100"/>
      <c r="M10" s="100"/>
      <c r="N10" s="100"/>
      <c r="O10" s="100"/>
      <c r="P10" s="100"/>
      <c r="Q10" s="100"/>
      <c r="R10" s="99">
        <v>0.83</v>
      </c>
    </row>
    <row r="11" s="93" customFormat="1" ht="22.8" customHeight="1" spans="1:18">
      <c r="A11" s="90" t="s">
        <v>169</v>
      </c>
      <c r="B11" s="90" t="s">
        <v>172</v>
      </c>
      <c r="C11" s="90" t="s">
        <v>174</v>
      </c>
      <c r="D11" s="75">
        <v>2010801</v>
      </c>
      <c r="E11" s="98" t="s">
        <v>175</v>
      </c>
      <c r="F11" s="99">
        <v>0.83</v>
      </c>
      <c r="G11" s="99"/>
      <c r="H11" s="99"/>
      <c r="I11" s="99"/>
      <c r="J11" s="99"/>
      <c r="K11" s="100"/>
      <c r="L11" s="100"/>
      <c r="M11" s="100"/>
      <c r="N11" s="100"/>
      <c r="O11" s="100"/>
      <c r="P11" s="100"/>
      <c r="Q11" s="100"/>
      <c r="R11" s="99">
        <v>0.83</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30" zoomScaleNormal="130" workbookViewId="0">
      <selection activeCell="R17" sqref="R17"/>
    </sheetView>
  </sheetViews>
  <sheetFormatPr defaultColWidth="9"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8" width="7.18333333333333" customWidth="1"/>
    <col min="9" max="9" width="5.375" customWidth="1"/>
    <col min="10" max="17" width="7.18333333333333" customWidth="1"/>
    <col min="18" max="18" width="8.55" customWidth="1"/>
    <col min="19" max="20" width="7.18333333333333" customWidth="1"/>
    <col min="21" max="21" width="9.76666666666667" customWidth="1"/>
  </cols>
  <sheetData>
    <row r="1" ht="16.35" customHeight="1" spans="1:20">
      <c r="A1" s="2"/>
      <c r="S1" s="26" t="s">
        <v>342</v>
      </c>
      <c r="T1" s="26"/>
    </row>
    <row r="2" ht="36.2" customHeight="1" spans="1:20">
      <c r="A2" s="27" t="s">
        <v>18</v>
      </c>
      <c r="B2" s="27"/>
      <c r="C2" s="27"/>
      <c r="D2" s="27"/>
      <c r="E2" s="27"/>
      <c r="F2" s="27"/>
      <c r="G2" s="27"/>
      <c r="H2" s="27"/>
      <c r="I2" s="27"/>
      <c r="J2" s="27"/>
      <c r="K2" s="27"/>
      <c r="L2" s="27"/>
      <c r="M2" s="27"/>
      <c r="N2" s="27"/>
      <c r="O2" s="27"/>
      <c r="P2" s="27"/>
      <c r="Q2" s="27"/>
      <c r="R2" s="27"/>
      <c r="S2" s="27"/>
      <c r="T2" s="27"/>
    </row>
    <row r="3" ht="24.15" customHeight="1" spans="1:20">
      <c r="A3" s="18" t="s">
        <v>30</v>
      </c>
      <c r="B3" s="18"/>
      <c r="C3" s="18"/>
      <c r="D3" s="18"/>
      <c r="E3" s="18"/>
      <c r="F3" s="18"/>
      <c r="G3" s="18"/>
      <c r="H3" s="18"/>
      <c r="I3" s="18"/>
      <c r="J3" s="18"/>
      <c r="K3" s="18"/>
      <c r="L3" s="18"/>
      <c r="M3" s="18"/>
      <c r="N3" s="18"/>
      <c r="O3" s="18"/>
      <c r="P3" s="18"/>
      <c r="Q3" s="18"/>
      <c r="R3" s="18"/>
      <c r="S3" s="16" t="s">
        <v>31</v>
      </c>
      <c r="T3" s="16"/>
    </row>
    <row r="4" ht="28.45" customHeight="1" spans="1:20">
      <c r="A4" s="5" t="s">
        <v>156</v>
      </c>
      <c r="B4" s="5"/>
      <c r="C4" s="5"/>
      <c r="D4" s="5" t="s">
        <v>212</v>
      </c>
      <c r="E4" s="5" t="s">
        <v>213</v>
      </c>
      <c r="F4" s="5" t="s">
        <v>326</v>
      </c>
      <c r="G4" s="5" t="s">
        <v>216</v>
      </c>
      <c r="H4" s="5"/>
      <c r="I4" s="5"/>
      <c r="J4" s="5"/>
      <c r="K4" s="5"/>
      <c r="L4" s="5"/>
      <c r="M4" s="5"/>
      <c r="N4" s="5"/>
      <c r="O4" s="5"/>
      <c r="P4" s="5"/>
      <c r="Q4" s="5"/>
      <c r="R4" s="5" t="s">
        <v>219</v>
      </c>
      <c r="S4" s="5"/>
      <c r="T4" s="5"/>
    </row>
    <row r="5" ht="36.2" customHeight="1" spans="1:20">
      <c r="A5" s="5" t="s">
        <v>164</v>
      </c>
      <c r="B5" s="5" t="s">
        <v>165</v>
      </c>
      <c r="C5" s="5" t="s">
        <v>166</v>
      </c>
      <c r="D5" s="5"/>
      <c r="E5" s="5"/>
      <c r="F5" s="5"/>
      <c r="G5" s="5" t="s">
        <v>135</v>
      </c>
      <c r="H5" s="5" t="s">
        <v>343</v>
      </c>
      <c r="I5" s="5" t="s">
        <v>344</v>
      </c>
      <c r="J5" s="5" t="s">
        <v>345</v>
      </c>
      <c r="K5" s="5" t="s">
        <v>346</v>
      </c>
      <c r="L5" s="5" t="s">
        <v>347</v>
      </c>
      <c r="M5" s="5" t="s">
        <v>348</v>
      </c>
      <c r="N5" s="5" t="s">
        <v>349</v>
      </c>
      <c r="O5" s="5" t="s">
        <v>350</v>
      </c>
      <c r="P5" s="5" t="s">
        <v>351</v>
      </c>
      <c r="Q5" s="5" t="s">
        <v>352</v>
      </c>
      <c r="R5" s="5" t="s">
        <v>135</v>
      </c>
      <c r="S5" s="5" t="s">
        <v>281</v>
      </c>
      <c r="T5" s="5" t="s">
        <v>309</v>
      </c>
    </row>
    <row r="6" ht="22.8" customHeight="1" spans="1:20">
      <c r="A6" s="21"/>
      <c r="B6" s="21"/>
      <c r="C6" s="21"/>
      <c r="D6" s="21"/>
      <c r="E6" s="21" t="s">
        <v>135</v>
      </c>
      <c r="F6" s="83">
        <v>33.17</v>
      </c>
      <c r="G6" s="83">
        <v>33.17</v>
      </c>
      <c r="H6" s="83">
        <f t="shared" ref="H6:H9" si="0">+G6-Q6</f>
        <v>28.37</v>
      </c>
      <c r="I6" s="83"/>
      <c r="J6" s="83"/>
      <c r="K6" s="83"/>
      <c r="L6" s="83"/>
      <c r="M6" s="83"/>
      <c r="N6" s="83"/>
      <c r="O6" s="83"/>
      <c r="P6" s="83"/>
      <c r="Q6" s="83">
        <v>4.8</v>
      </c>
      <c r="R6" s="83"/>
      <c r="S6" s="92"/>
      <c r="T6" s="92"/>
    </row>
    <row r="7" ht="22.8" customHeight="1" spans="1:20">
      <c r="A7" s="21"/>
      <c r="B7" s="21"/>
      <c r="C7" s="21"/>
      <c r="D7" s="20">
        <v>117</v>
      </c>
      <c r="E7" s="20" t="s">
        <v>153</v>
      </c>
      <c r="F7" s="83">
        <v>33.17</v>
      </c>
      <c r="G7" s="83">
        <v>33.17</v>
      </c>
      <c r="H7" s="83">
        <f t="shared" si="0"/>
        <v>28.37</v>
      </c>
      <c r="I7" s="83"/>
      <c r="J7" s="83"/>
      <c r="K7" s="83"/>
      <c r="L7" s="83"/>
      <c r="M7" s="83"/>
      <c r="N7" s="83"/>
      <c r="O7" s="83"/>
      <c r="P7" s="83"/>
      <c r="Q7" s="83">
        <v>4.8</v>
      </c>
      <c r="R7" s="83"/>
      <c r="S7" s="92"/>
      <c r="T7" s="92"/>
    </row>
    <row r="8" ht="22.8" customHeight="1" spans="1:20">
      <c r="A8" s="21"/>
      <c r="B8" s="21"/>
      <c r="C8" s="21"/>
      <c r="D8" s="89">
        <v>117001</v>
      </c>
      <c r="E8" s="89" t="s">
        <v>154</v>
      </c>
      <c r="F8" s="83">
        <v>33.17</v>
      </c>
      <c r="G8" s="83">
        <v>33.17</v>
      </c>
      <c r="H8" s="83">
        <f t="shared" si="0"/>
        <v>28.37</v>
      </c>
      <c r="I8" s="83"/>
      <c r="J8" s="83"/>
      <c r="K8" s="83"/>
      <c r="L8" s="83"/>
      <c r="M8" s="83"/>
      <c r="N8" s="83"/>
      <c r="O8" s="83"/>
      <c r="P8" s="83"/>
      <c r="Q8" s="83">
        <v>4.8</v>
      </c>
      <c r="R8" s="83"/>
      <c r="S8" s="92"/>
      <c r="T8" s="92"/>
    </row>
    <row r="9" ht="22.8" customHeight="1" spans="1:20">
      <c r="A9" s="90" t="s">
        <v>169</v>
      </c>
      <c r="B9" s="90" t="s">
        <v>172</v>
      </c>
      <c r="C9" s="90" t="s">
        <v>174</v>
      </c>
      <c r="D9" s="52">
        <v>117001</v>
      </c>
      <c r="E9" s="91" t="s">
        <v>353</v>
      </c>
      <c r="F9" s="88">
        <v>33.17</v>
      </c>
      <c r="G9" s="88">
        <v>33.17</v>
      </c>
      <c r="H9" s="88">
        <f t="shared" si="0"/>
        <v>28.37</v>
      </c>
      <c r="I9" s="88"/>
      <c r="J9" s="88"/>
      <c r="K9" s="88"/>
      <c r="L9" s="88"/>
      <c r="M9" s="88"/>
      <c r="N9" s="88"/>
      <c r="O9" s="88"/>
      <c r="P9" s="88"/>
      <c r="Q9" s="88">
        <v>4.8</v>
      </c>
      <c r="R9" s="49"/>
      <c r="S9" s="49"/>
      <c r="T9" s="49"/>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zoomScale="130" zoomScaleNormal="130" workbookViewId="0">
      <selection activeCell="J13" sqref="J13"/>
    </sheetView>
  </sheetViews>
  <sheetFormatPr defaultColWidth="9" defaultRowHeight="13.5"/>
  <cols>
    <col min="1" max="1" width="5.29166666666667" customWidth="1"/>
    <col min="2" max="2" width="5.56666666666667" customWidth="1"/>
    <col min="3" max="3" width="5.83333333333333" customWidth="1"/>
    <col min="4" max="4" width="10.175" customWidth="1"/>
    <col min="5" max="5" width="18.1833333333333" customWidth="1"/>
    <col min="6" max="6" width="8.125" customWidth="1"/>
    <col min="7" max="8" width="7.18333333333333" customWidth="1"/>
    <col min="9" max="12" width="5.25" customWidth="1"/>
    <col min="13" max="13" width="7.18333333333333" customWidth="1"/>
    <col min="14" max="14" width="5.75" customWidth="1"/>
    <col min="15" max="15" width="5.5" customWidth="1"/>
    <col min="16" max="17" width="5.375" customWidth="1"/>
    <col min="18" max="19" width="4.625" customWidth="1"/>
    <col min="20" max="20" width="3.875" customWidth="1"/>
    <col min="21" max="21" width="5.25" customWidth="1"/>
    <col min="22" max="22" width="7.18333333333333" customWidth="1"/>
    <col min="23" max="23" width="5.5" customWidth="1"/>
    <col min="24" max="24" width="4.75" customWidth="1"/>
    <col min="25" max="25" width="5.125" customWidth="1"/>
    <col min="26" max="26" width="7.18333333333333" customWidth="1"/>
    <col min="27" max="27" width="5.25" customWidth="1"/>
    <col min="28" max="29" width="7.18333333333333" customWidth="1"/>
    <col min="30" max="30" width="5.25" customWidth="1"/>
    <col min="31" max="31" width="7.18333333333333" customWidth="1"/>
    <col min="32" max="32" width="5.875" customWidth="1"/>
    <col min="33" max="33" width="7.18333333333333" customWidth="1"/>
    <col min="34" max="34" width="9.76666666666667" customWidth="1"/>
  </cols>
  <sheetData>
    <row r="1" ht="13.8" customHeight="1" spans="1:33">
      <c r="A1" s="2"/>
      <c r="F1" s="2"/>
      <c r="AF1" s="26" t="s">
        <v>354</v>
      </c>
      <c r="AG1" s="26"/>
    </row>
    <row r="2" ht="43.95" customHeight="1" spans="1:33">
      <c r="A2" s="27" t="s">
        <v>19</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row>
    <row r="3" ht="24.15" customHeight="1" spans="1:33">
      <c r="A3" s="18" t="s">
        <v>30</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6" t="s">
        <v>31</v>
      </c>
      <c r="AG3" s="16"/>
    </row>
    <row r="4" ht="25" customHeight="1" spans="1:33">
      <c r="A4" s="5" t="s">
        <v>156</v>
      </c>
      <c r="B4" s="5"/>
      <c r="C4" s="5"/>
      <c r="D4" s="5" t="s">
        <v>212</v>
      </c>
      <c r="E4" s="5" t="s">
        <v>213</v>
      </c>
      <c r="F4" s="5" t="s">
        <v>355</v>
      </c>
      <c r="G4" s="5" t="s">
        <v>356</v>
      </c>
      <c r="H4" s="5" t="s">
        <v>357</v>
      </c>
      <c r="I4" s="5" t="s">
        <v>358</v>
      </c>
      <c r="J4" s="5" t="s">
        <v>359</v>
      </c>
      <c r="K4" s="5" t="s">
        <v>360</v>
      </c>
      <c r="L4" s="5" t="s">
        <v>361</v>
      </c>
      <c r="M4" s="5" t="s">
        <v>362</v>
      </c>
      <c r="N4" s="5" t="s">
        <v>363</v>
      </c>
      <c r="O4" s="5" t="s">
        <v>364</v>
      </c>
      <c r="P4" s="5" t="s">
        <v>365</v>
      </c>
      <c r="Q4" s="5" t="s">
        <v>349</v>
      </c>
      <c r="R4" s="5" t="s">
        <v>351</v>
      </c>
      <c r="S4" s="5" t="s">
        <v>366</v>
      </c>
      <c r="T4" s="5" t="s">
        <v>344</v>
      </c>
      <c r="U4" s="5" t="s">
        <v>345</v>
      </c>
      <c r="V4" s="5" t="s">
        <v>348</v>
      </c>
      <c r="W4" s="5" t="s">
        <v>367</v>
      </c>
      <c r="X4" s="5" t="s">
        <v>368</v>
      </c>
      <c r="Y4" s="5" t="s">
        <v>369</v>
      </c>
      <c r="Z4" s="5" t="s">
        <v>370</v>
      </c>
      <c r="AA4" s="5" t="s">
        <v>347</v>
      </c>
      <c r="AB4" s="5" t="s">
        <v>371</v>
      </c>
      <c r="AC4" s="5" t="s">
        <v>372</v>
      </c>
      <c r="AD4" s="5" t="s">
        <v>350</v>
      </c>
      <c r="AE4" s="5" t="s">
        <v>373</v>
      </c>
      <c r="AF4" s="5" t="s">
        <v>374</v>
      </c>
      <c r="AG4" s="5" t="s">
        <v>352</v>
      </c>
    </row>
    <row r="5" ht="31" customHeight="1" spans="1:33">
      <c r="A5" s="5" t="s">
        <v>164</v>
      </c>
      <c r="B5" s="5" t="s">
        <v>165</v>
      </c>
      <c r="C5" s="5" t="s">
        <v>166</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s="80" customFormat="1" ht="22.8" customHeight="1" spans="1:33">
      <c r="A6" s="5"/>
      <c r="B6" s="81"/>
      <c r="C6" s="81"/>
      <c r="D6" s="81"/>
      <c r="E6" s="82" t="s">
        <v>135</v>
      </c>
      <c r="F6" s="83">
        <v>33.17</v>
      </c>
      <c r="G6" s="83">
        <v>2.51</v>
      </c>
      <c r="H6" s="83"/>
      <c r="I6" s="83"/>
      <c r="J6" s="83"/>
      <c r="K6" s="83">
        <v>0.24</v>
      </c>
      <c r="L6" s="83">
        <v>1</v>
      </c>
      <c r="M6" s="83">
        <v>0.5</v>
      </c>
      <c r="N6" s="83"/>
      <c r="O6" s="83"/>
      <c r="P6" s="83">
        <v>3</v>
      </c>
      <c r="Q6" s="83"/>
      <c r="R6" s="83"/>
      <c r="S6" s="83"/>
      <c r="T6" s="83"/>
      <c r="U6" s="83"/>
      <c r="V6" s="83"/>
      <c r="W6" s="83"/>
      <c r="X6" s="83"/>
      <c r="Y6" s="83"/>
      <c r="Z6" s="83"/>
      <c r="AA6" s="83"/>
      <c r="AB6" s="83">
        <v>10</v>
      </c>
      <c r="AC6" s="83">
        <v>3.12</v>
      </c>
      <c r="AD6" s="83"/>
      <c r="AE6" s="83">
        <v>8</v>
      </c>
      <c r="AF6" s="83"/>
      <c r="AG6" s="83">
        <v>4.8</v>
      </c>
    </row>
    <row r="7" s="80" customFormat="1" ht="22.8" customHeight="1" spans="1:33">
      <c r="A7" s="82"/>
      <c r="B7" s="82"/>
      <c r="C7" s="82"/>
      <c r="D7" s="84">
        <v>117</v>
      </c>
      <c r="E7" s="84" t="s">
        <v>153</v>
      </c>
      <c r="F7" s="83">
        <v>33.17</v>
      </c>
      <c r="G7" s="83">
        <v>2.51</v>
      </c>
      <c r="H7" s="83"/>
      <c r="I7" s="83"/>
      <c r="J7" s="83"/>
      <c r="K7" s="83">
        <v>0.24</v>
      </c>
      <c r="L7" s="83">
        <v>1</v>
      </c>
      <c r="M7" s="83">
        <v>0.5</v>
      </c>
      <c r="N7" s="83"/>
      <c r="O7" s="83"/>
      <c r="P7" s="83">
        <v>3</v>
      </c>
      <c r="Q7" s="83"/>
      <c r="R7" s="83"/>
      <c r="S7" s="83"/>
      <c r="T7" s="83"/>
      <c r="U7" s="83"/>
      <c r="V7" s="83"/>
      <c r="W7" s="83"/>
      <c r="X7" s="83"/>
      <c r="Y7" s="83"/>
      <c r="Z7" s="83"/>
      <c r="AA7" s="83"/>
      <c r="AB7" s="83">
        <v>10</v>
      </c>
      <c r="AC7" s="83">
        <v>3.12</v>
      </c>
      <c r="AD7" s="83"/>
      <c r="AE7" s="83">
        <v>8</v>
      </c>
      <c r="AF7" s="83"/>
      <c r="AG7" s="83">
        <v>4.8</v>
      </c>
    </row>
    <row r="8" s="80" customFormat="1" ht="22.8" customHeight="1" spans="1:33">
      <c r="A8" s="82"/>
      <c r="B8" s="82"/>
      <c r="C8" s="82"/>
      <c r="D8" s="85">
        <v>117001</v>
      </c>
      <c r="E8" s="85" t="s">
        <v>154</v>
      </c>
      <c r="F8" s="83">
        <v>33.17</v>
      </c>
      <c r="G8" s="83">
        <v>2.51</v>
      </c>
      <c r="H8" s="83"/>
      <c r="I8" s="83"/>
      <c r="J8" s="83"/>
      <c r="K8" s="83">
        <v>0.24</v>
      </c>
      <c r="L8" s="83">
        <v>1</v>
      </c>
      <c r="M8" s="83">
        <v>0.5</v>
      </c>
      <c r="N8" s="83"/>
      <c r="O8" s="83"/>
      <c r="P8" s="83">
        <v>3</v>
      </c>
      <c r="Q8" s="83"/>
      <c r="R8" s="83"/>
      <c r="S8" s="83"/>
      <c r="T8" s="83"/>
      <c r="U8" s="83"/>
      <c r="V8" s="83"/>
      <c r="W8" s="83"/>
      <c r="X8" s="83"/>
      <c r="Y8" s="83"/>
      <c r="Z8" s="83"/>
      <c r="AA8" s="83"/>
      <c r="AB8" s="83">
        <v>10</v>
      </c>
      <c r="AC8" s="83">
        <v>3.12</v>
      </c>
      <c r="AD8" s="83"/>
      <c r="AE8" s="83">
        <v>8</v>
      </c>
      <c r="AF8" s="83"/>
      <c r="AG8" s="83">
        <v>4.8</v>
      </c>
    </row>
    <row r="9" s="80" customFormat="1" ht="22.8" customHeight="1" spans="1:33">
      <c r="A9" s="86" t="s">
        <v>169</v>
      </c>
      <c r="B9" s="86" t="s">
        <v>172</v>
      </c>
      <c r="C9" s="86" t="s">
        <v>174</v>
      </c>
      <c r="D9" s="87">
        <v>117001</v>
      </c>
      <c r="E9" s="81" t="s">
        <v>353</v>
      </c>
      <c r="F9" s="88">
        <v>33.17</v>
      </c>
      <c r="G9" s="88">
        <v>2.51</v>
      </c>
      <c r="H9" s="88"/>
      <c r="I9" s="88"/>
      <c r="J9" s="88"/>
      <c r="K9" s="88">
        <v>0.24</v>
      </c>
      <c r="L9" s="88">
        <v>1</v>
      </c>
      <c r="M9" s="88">
        <v>0.5</v>
      </c>
      <c r="N9" s="88"/>
      <c r="O9" s="88"/>
      <c r="P9" s="88">
        <v>3</v>
      </c>
      <c r="Q9" s="88"/>
      <c r="R9" s="88"/>
      <c r="S9" s="88"/>
      <c r="T9" s="88"/>
      <c r="U9" s="88"/>
      <c r="V9" s="88"/>
      <c r="W9" s="88"/>
      <c r="X9" s="88"/>
      <c r="Y9" s="88"/>
      <c r="Z9" s="88"/>
      <c r="AA9" s="88"/>
      <c r="AB9" s="88">
        <v>10</v>
      </c>
      <c r="AC9" s="88">
        <v>3.12</v>
      </c>
      <c r="AD9" s="88"/>
      <c r="AE9" s="88">
        <v>8</v>
      </c>
      <c r="AF9" s="88"/>
      <c r="AG9" s="88">
        <v>4.8</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4722222222222" right="0.0784722222222222" top="0.0784722222222222" bottom="0.0784722222222222" header="0" footer="0"/>
  <pageSetup paperSize="9" scale="70"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45" zoomScaleNormal="145" workbookViewId="0">
      <selection activeCell="H18" sqref="H18"/>
    </sheetView>
  </sheetViews>
  <sheetFormatPr defaultColWidth="9" defaultRowHeight="13.5" outlineLevelCol="7"/>
  <cols>
    <col min="1" max="1" width="12.8916666666667" customWidth="1"/>
    <col min="2" max="8" width="12.7583333333333" customWidth="1"/>
  </cols>
  <sheetData>
    <row r="1" ht="16.35" customHeight="1" spans="1:8">
      <c r="A1" s="2"/>
      <c r="G1" s="26" t="s">
        <v>375</v>
      </c>
      <c r="H1" s="26"/>
    </row>
    <row r="2" ht="33.6" customHeight="1" spans="1:8">
      <c r="A2" s="27" t="s">
        <v>20</v>
      </c>
      <c r="B2" s="27"/>
      <c r="C2" s="27"/>
      <c r="D2" s="27"/>
      <c r="E2" s="27"/>
      <c r="F2" s="27"/>
      <c r="G2" s="27"/>
      <c r="H2" s="27"/>
    </row>
    <row r="3" ht="24.15" customHeight="1" spans="1:8">
      <c r="A3" s="18" t="s">
        <v>30</v>
      </c>
      <c r="B3" s="18"/>
      <c r="C3" s="18"/>
      <c r="D3" s="18"/>
      <c r="E3" s="18"/>
      <c r="F3" s="18"/>
      <c r="G3" s="18"/>
      <c r="H3" s="16" t="s">
        <v>31</v>
      </c>
    </row>
    <row r="4" ht="23.25" customHeight="1" spans="1:8">
      <c r="A4" s="5" t="s">
        <v>376</v>
      </c>
      <c r="B4" s="5" t="s">
        <v>377</v>
      </c>
      <c r="C4" s="5" t="s">
        <v>378</v>
      </c>
      <c r="D4" s="5" t="s">
        <v>379</v>
      </c>
      <c r="E4" s="5" t="s">
        <v>380</v>
      </c>
      <c r="F4" s="5"/>
      <c r="G4" s="5"/>
      <c r="H4" s="5" t="s">
        <v>381</v>
      </c>
    </row>
    <row r="5" ht="25.85" customHeight="1" spans="1:8">
      <c r="A5" s="5"/>
      <c r="B5" s="5"/>
      <c r="C5" s="5"/>
      <c r="D5" s="5"/>
      <c r="E5" s="5" t="s">
        <v>137</v>
      </c>
      <c r="F5" s="5" t="s">
        <v>382</v>
      </c>
      <c r="G5" s="5" t="s">
        <v>383</v>
      </c>
      <c r="H5" s="5"/>
    </row>
    <row r="6" ht="22.8" customHeight="1" spans="1:8">
      <c r="A6" s="21"/>
      <c r="B6" s="21" t="s">
        <v>135</v>
      </c>
      <c r="C6" s="19">
        <v>0</v>
      </c>
      <c r="D6" s="19"/>
      <c r="E6" s="19"/>
      <c r="F6" s="19"/>
      <c r="G6" s="19"/>
      <c r="H6" s="19"/>
    </row>
    <row r="7" ht="22.8" customHeight="1" spans="1:8">
      <c r="A7" s="20">
        <v>117</v>
      </c>
      <c r="B7" s="20" t="s">
        <v>153</v>
      </c>
      <c r="C7" s="19">
        <v>0</v>
      </c>
      <c r="D7" s="19"/>
      <c r="E7" s="19"/>
      <c r="F7" s="19"/>
      <c r="G7" s="19"/>
      <c r="H7" s="19"/>
    </row>
    <row r="8" ht="22.8" customHeight="1" spans="1:8">
      <c r="A8" s="52">
        <v>117001</v>
      </c>
      <c r="B8" s="52" t="s">
        <v>154</v>
      </c>
      <c r="C8" s="49">
        <v>0</v>
      </c>
      <c r="D8" s="49"/>
      <c r="E8" s="48"/>
      <c r="F8" s="49"/>
      <c r="G8" s="49"/>
      <c r="H8" s="49"/>
    </row>
    <row r="9" spans="1:2">
      <c r="A9" s="79" t="s">
        <v>384</v>
      </c>
      <c r="B9" s="56" t="s">
        <v>385</v>
      </c>
    </row>
    <row r="10" spans="1:2">
      <c r="A10" s="56"/>
      <c r="B10" s="56"/>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L12" sqref="L12"/>
    </sheetView>
  </sheetViews>
  <sheetFormatPr defaultColWidth="9"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2"/>
      <c r="G1" s="26" t="s">
        <v>386</v>
      </c>
      <c r="H1" s="26"/>
    </row>
    <row r="2" ht="38.8" customHeight="1" spans="1:8">
      <c r="A2" s="27" t="s">
        <v>21</v>
      </c>
      <c r="B2" s="27"/>
      <c r="C2" s="27"/>
      <c r="D2" s="27"/>
      <c r="E2" s="27"/>
      <c r="F2" s="27"/>
      <c r="G2" s="27"/>
      <c r="H2" s="27"/>
    </row>
    <row r="3" ht="24.15" customHeight="1" spans="1:8">
      <c r="A3" s="18" t="s">
        <v>30</v>
      </c>
      <c r="B3" s="18"/>
      <c r="C3" s="18"/>
      <c r="D3" s="18"/>
      <c r="E3" s="18"/>
      <c r="F3" s="18"/>
      <c r="G3" s="18"/>
      <c r="H3" s="16" t="s">
        <v>31</v>
      </c>
    </row>
    <row r="4" ht="23.25" customHeight="1" spans="1:8">
      <c r="A4" s="28" t="s">
        <v>157</v>
      </c>
      <c r="B4" s="28" t="s">
        <v>158</v>
      </c>
      <c r="C4" s="28" t="s">
        <v>135</v>
      </c>
      <c r="D4" s="28" t="s">
        <v>387</v>
      </c>
      <c r="E4" s="28"/>
      <c r="F4" s="28"/>
      <c r="G4" s="28"/>
      <c r="H4" s="28" t="s">
        <v>160</v>
      </c>
    </row>
    <row r="5" ht="19.8" customHeight="1" spans="1:8">
      <c r="A5" s="28"/>
      <c r="B5" s="28"/>
      <c r="C5" s="28"/>
      <c r="D5" s="28" t="s">
        <v>137</v>
      </c>
      <c r="E5" s="28" t="s">
        <v>252</v>
      </c>
      <c r="F5" s="28"/>
      <c r="G5" s="28" t="s">
        <v>253</v>
      </c>
      <c r="H5" s="28"/>
    </row>
    <row r="6" ht="27.6" customHeight="1" spans="1:8">
      <c r="A6" s="28"/>
      <c r="B6" s="28"/>
      <c r="C6" s="28"/>
      <c r="D6" s="28"/>
      <c r="E6" s="28" t="s">
        <v>231</v>
      </c>
      <c r="F6" s="28" t="s">
        <v>223</v>
      </c>
      <c r="G6" s="28"/>
      <c r="H6" s="28"/>
    </row>
    <row r="7" s="68" customFormat="1" ht="22.8" customHeight="1" spans="1:8">
      <c r="A7" s="69"/>
      <c r="B7" s="70" t="s">
        <v>135</v>
      </c>
      <c r="C7" s="71">
        <v>61.6</v>
      </c>
      <c r="D7" s="72"/>
      <c r="E7" s="72"/>
      <c r="F7" s="72"/>
      <c r="G7" s="73"/>
      <c r="H7" s="71">
        <v>61.6</v>
      </c>
    </row>
    <row r="8" s="68" customFormat="1" ht="22.8" customHeight="1" spans="1:8">
      <c r="A8" s="74"/>
      <c r="B8" s="74" t="s">
        <v>167</v>
      </c>
      <c r="C8" s="71">
        <v>61.6</v>
      </c>
      <c r="D8" s="72"/>
      <c r="E8" s="72"/>
      <c r="F8" s="72"/>
      <c r="G8" s="73"/>
      <c r="H8" s="71">
        <v>61.6</v>
      </c>
    </row>
    <row r="9" s="68" customFormat="1" ht="22.8" customHeight="1" spans="1:8">
      <c r="A9" s="74"/>
      <c r="B9" s="74" t="s">
        <v>168</v>
      </c>
      <c r="C9" s="71">
        <v>61.6</v>
      </c>
      <c r="D9" s="72"/>
      <c r="E9" s="72"/>
      <c r="F9" s="72"/>
      <c r="G9" s="73"/>
      <c r="H9" s="71">
        <v>61.6</v>
      </c>
    </row>
    <row r="10" customFormat="1" ht="26.45" customHeight="1" spans="1:8">
      <c r="A10" s="75">
        <v>30227</v>
      </c>
      <c r="B10" s="76" t="s">
        <v>347</v>
      </c>
      <c r="C10" s="77">
        <v>61.6</v>
      </c>
      <c r="D10" s="78"/>
      <c r="E10" s="77"/>
      <c r="F10" s="30"/>
      <c r="G10" s="30"/>
      <c r="H10" s="77">
        <v>61.6</v>
      </c>
    </row>
    <row r="11" ht="16.35" customHeight="1" spans="1:3">
      <c r="A11" s="51"/>
      <c r="B11" s="51"/>
      <c r="C11" s="51"/>
    </row>
  </sheetData>
  <mergeCells count="12">
    <mergeCell ref="G1:H1"/>
    <mergeCell ref="A2:H2"/>
    <mergeCell ref="A3:G3"/>
    <mergeCell ref="D4:G4"/>
    <mergeCell ref="E5:F5"/>
    <mergeCell ref="A11:C11"/>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45" zoomScaleNormal="145" workbookViewId="0">
      <selection activeCell="O13" sqref="O13"/>
    </sheetView>
  </sheetViews>
  <sheetFormatPr defaultColWidth="9" defaultRowHeight="13.5"/>
  <cols>
    <col min="1" max="1" width="4.475" customWidth="1"/>
    <col min="2" max="2" width="4.75" customWidth="1"/>
    <col min="3" max="3" width="5.01666666666667" customWidth="1"/>
    <col min="4" max="4" width="6.65" customWidth="1"/>
    <col min="5" max="5" width="16.4166666666667" customWidth="1"/>
    <col min="6" max="6" width="9" customWidth="1"/>
    <col min="7" max="17" width="7.18333333333333" customWidth="1"/>
    <col min="18" max="18" width="6.25" customWidth="1"/>
    <col min="19" max="19" width="6.5" customWidth="1"/>
    <col min="20" max="20" width="7.18333333333333" customWidth="1"/>
    <col min="21" max="21" width="9.76666666666667" customWidth="1"/>
  </cols>
  <sheetData>
    <row r="1" ht="16.35" customHeight="1" spans="1:20">
      <c r="A1" s="2"/>
      <c r="S1" s="26" t="s">
        <v>388</v>
      </c>
      <c r="T1" s="26"/>
    </row>
    <row r="2" ht="47.4" customHeight="1" spans="1:17">
      <c r="A2" s="27" t="s">
        <v>22</v>
      </c>
      <c r="B2" s="27"/>
      <c r="C2" s="27"/>
      <c r="D2" s="27"/>
      <c r="E2" s="27"/>
      <c r="F2" s="27"/>
      <c r="G2" s="27"/>
      <c r="H2" s="27"/>
      <c r="I2" s="27"/>
      <c r="J2" s="27"/>
      <c r="K2" s="27"/>
      <c r="L2" s="27"/>
      <c r="M2" s="27"/>
      <c r="N2" s="27"/>
      <c r="O2" s="27"/>
      <c r="P2" s="27"/>
      <c r="Q2" s="27"/>
    </row>
    <row r="3" ht="24.15" customHeight="1" spans="1:20">
      <c r="A3" s="18" t="s">
        <v>30</v>
      </c>
      <c r="B3" s="18"/>
      <c r="C3" s="18"/>
      <c r="D3" s="18"/>
      <c r="E3" s="18"/>
      <c r="F3" s="18"/>
      <c r="G3" s="18"/>
      <c r="H3" s="18"/>
      <c r="I3" s="18"/>
      <c r="J3" s="18"/>
      <c r="K3" s="18"/>
      <c r="L3" s="18"/>
      <c r="M3" s="18"/>
      <c r="N3" s="18"/>
      <c r="O3" s="18"/>
      <c r="P3" s="18"/>
      <c r="Q3" s="18"/>
      <c r="R3" s="18"/>
      <c r="S3" s="16" t="s">
        <v>31</v>
      </c>
      <c r="T3" s="16"/>
    </row>
    <row r="4" ht="27.6" customHeight="1" spans="1:20">
      <c r="A4" s="28" t="s">
        <v>156</v>
      </c>
      <c r="B4" s="28"/>
      <c r="C4" s="28"/>
      <c r="D4" s="28" t="s">
        <v>212</v>
      </c>
      <c r="E4" s="28" t="s">
        <v>213</v>
      </c>
      <c r="F4" s="28" t="s">
        <v>214</v>
      </c>
      <c r="G4" s="28" t="s">
        <v>215</v>
      </c>
      <c r="H4" s="28" t="s">
        <v>216</v>
      </c>
      <c r="I4" s="28" t="s">
        <v>217</v>
      </c>
      <c r="J4" s="28" t="s">
        <v>218</v>
      </c>
      <c r="K4" s="28" t="s">
        <v>219</v>
      </c>
      <c r="L4" s="28" t="s">
        <v>220</v>
      </c>
      <c r="M4" s="28" t="s">
        <v>221</v>
      </c>
      <c r="N4" s="28" t="s">
        <v>222</v>
      </c>
      <c r="O4" s="28" t="s">
        <v>223</v>
      </c>
      <c r="P4" s="28" t="s">
        <v>224</v>
      </c>
      <c r="Q4" s="28" t="s">
        <v>225</v>
      </c>
      <c r="R4" s="28" t="s">
        <v>226</v>
      </c>
      <c r="S4" s="28" t="s">
        <v>227</v>
      </c>
      <c r="T4" s="28" t="s">
        <v>228</v>
      </c>
    </row>
    <row r="5" ht="19.8" customHeight="1" spans="1:20">
      <c r="A5" s="28" t="s">
        <v>164</v>
      </c>
      <c r="B5" s="28" t="s">
        <v>165</v>
      </c>
      <c r="C5" s="28" t="s">
        <v>166</v>
      </c>
      <c r="D5" s="28"/>
      <c r="E5" s="28"/>
      <c r="F5" s="28"/>
      <c r="G5" s="28"/>
      <c r="H5" s="28"/>
      <c r="I5" s="28"/>
      <c r="J5" s="28"/>
      <c r="K5" s="28"/>
      <c r="L5" s="28"/>
      <c r="M5" s="28"/>
      <c r="N5" s="28"/>
      <c r="O5" s="28"/>
      <c r="P5" s="28"/>
      <c r="Q5" s="28"/>
      <c r="R5" s="28"/>
      <c r="S5" s="28"/>
      <c r="T5" s="28"/>
    </row>
    <row r="6" s="55" customFormat="1" ht="22.8" customHeight="1" spans="1:20">
      <c r="A6" s="57"/>
      <c r="B6" s="58"/>
      <c r="C6" s="59"/>
      <c r="D6" s="58"/>
      <c r="E6" s="60" t="s">
        <v>135</v>
      </c>
      <c r="F6" s="59">
        <v>61.6</v>
      </c>
      <c r="G6" s="61"/>
      <c r="H6" s="59">
        <v>61.6</v>
      </c>
      <c r="I6" s="58"/>
      <c r="J6" s="58"/>
      <c r="K6" s="58"/>
      <c r="L6" s="58"/>
      <c r="M6" s="58"/>
      <c r="N6" s="58"/>
      <c r="O6" s="58"/>
      <c r="P6" s="58"/>
      <c r="Q6" s="58"/>
      <c r="R6" s="58"/>
      <c r="S6" s="58"/>
      <c r="T6" s="58"/>
    </row>
    <row r="7" s="55" customFormat="1" ht="22.8" customHeight="1" spans="1:20">
      <c r="A7" s="62"/>
      <c r="B7" s="58"/>
      <c r="C7" s="59"/>
      <c r="D7" s="58"/>
      <c r="E7" s="62" t="s">
        <v>167</v>
      </c>
      <c r="F7" s="59">
        <v>61.6</v>
      </c>
      <c r="G7" s="61"/>
      <c r="H7" s="59">
        <v>61.6</v>
      </c>
      <c r="I7" s="58"/>
      <c r="J7" s="58"/>
      <c r="K7" s="58"/>
      <c r="L7" s="58"/>
      <c r="M7" s="58"/>
      <c r="N7" s="58"/>
      <c r="O7" s="58"/>
      <c r="P7" s="58"/>
      <c r="Q7" s="58"/>
      <c r="R7" s="58"/>
      <c r="S7" s="58"/>
      <c r="T7" s="58"/>
    </row>
    <row r="8" s="55" customFormat="1" ht="22.8" customHeight="1" spans="1:20">
      <c r="A8" s="62"/>
      <c r="B8" s="58"/>
      <c r="C8" s="59"/>
      <c r="D8" s="58"/>
      <c r="E8" s="62" t="s">
        <v>168</v>
      </c>
      <c r="F8" s="59">
        <v>61.6</v>
      </c>
      <c r="G8" s="61"/>
      <c r="H8" s="59">
        <v>61.6</v>
      </c>
      <c r="I8" s="58"/>
      <c r="J8" s="58"/>
      <c r="K8" s="58"/>
      <c r="L8" s="58"/>
      <c r="M8" s="58"/>
      <c r="N8" s="58"/>
      <c r="O8" s="58"/>
      <c r="P8" s="58"/>
      <c r="Q8" s="58"/>
      <c r="R8" s="58"/>
      <c r="S8" s="58"/>
      <c r="T8" s="58"/>
    </row>
    <row r="9" s="56" customFormat="1" ht="26.45" customHeight="1" spans="1:20">
      <c r="A9" s="63" t="s">
        <v>169</v>
      </c>
      <c r="B9" s="63" t="s">
        <v>172</v>
      </c>
      <c r="C9" s="63" t="s">
        <v>176</v>
      </c>
      <c r="D9" s="64">
        <v>117001</v>
      </c>
      <c r="E9" s="65" t="s">
        <v>177</v>
      </c>
      <c r="F9" s="66">
        <v>61.6</v>
      </c>
      <c r="G9" s="67"/>
      <c r="H9" s="66">
        <v>61.6</v>
      </c>
      <c r="I9" s="67"/>
      <c r="J9" s="67"/>
      <c r="K9" s="67"/>
      <c r="L9" s="67"/>
      <c r="M9" s="67"/>
      <c r="N9" s="67"/>
      <c r="O9" s="67"/>
      <c r="P9" s="67"/>
      <c r="Q9" s="67"/>
      <c r="R9" s="67"/>
      <c r="S9" s="67"/>
      <c r="T9" s="67"/>
    </row>
    <row r="10" s="56" customFormat="1" ht="12"/>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F13" sqref="F13"/>
    </sheetView>
  </sheetViews>
  <sheetFormatPr defaultColWidth="9" defaultRowHeight="13.5" outlineLevelCol="2"/>
  <cols>
    <col min="1" max="1" width="6.375" customWidth="1"/>
    <col min="2" max="2" width="9.90833333333333" customWidth="1"/>
    <col min="3" max="3" width="72.5" customWidth="1"/>
  </cols>
  <sheetData>
    <row r="1" ht="42" customHeight="1" spans="1:3">
      <c r="A1" s="2"/>
      <c r="B1" s="104" t="s">
        <v>4</v>
      </c>
      <c r="C1" s="104"/>
    </row>
    <row r="2" ht="22" customHeight="1" spans="2:3">
      <c r="B2" s="104"/>
      <c r="C2" s="104"/>
    </row>
    <row r="3" ht="28" customHeight="1" spans="2:3">
      <c r="B3" s="170" t="s">
        <v>5</v>
      </c>
      <c r="C3" s="170"/>
    </row>
    <row r="4" ht="28" customHeight="1" spans="2:3">
      <c r="B4" s="171">
        <v>1</v>
      </c>
      <c r="C4" s="172" t="s">
        <v>6</v>
      </c>
    </row>
    <row r="5" ht="28" customHeight="1" spans="2:3">
      <c r="B5" s="171">
        <v>2</v>
      </c>
      <c r="C5" s="173" t="s">
        <v>7</v>
      </c>
    </row>
    <row r="6" ht="28" customHeight="1" spans="2:3">
      <c r="B6" s="171">
        <v>3</v>
      </c>
      <c r="C6" s="172" t="s">
        <v>8</v>
      </c>
    </row>
    <row r="7" ht="28" customHeight="1" spans="2:3">
      <c r="B7" s="171">
        <v>4</v>
      </c>
      <c r="C7" s="172" t="s">
        <v>9</v>
      </c>
    </row>
    <row r="8" ht="28" customHeight="1" spans="2:3">
      <c r="B8" s="171">
        <v>5</v>
      </c>
      <c r="C8" s="172" t="s">
        <v>10</v>
      </c>
    </row>
    <row r="9" ht="28" customHeight="1" spans="2:3">
      <c r="B9" s="171">
        <v>6</v>
      </c>
      <c r="C9" s="172" t="s">
        <v>11</v>
      </c>
    </row>
    <row r="10" ht="28" customHeight="1" spans="2:3">
      <c r="B10" s="171">
        <v>7</v>
      </c>
      <c r="C10" s="172" t="s">
        <v>12</v>
      </c>
    </row>
    <row r="11" ht="28" customHeight="1" spans="2:3">
      <c r="B11" s="171">
        <v>8</v>
      </c>
      <c r="C11" s="172" t="s">
        <v>13</v>
      </c>
    </row>
    <row r="12" ht="28" customHeight="1" spans="2:3">
      <c r="B12" s="171">
        <v>9</v>
      </c>
      <c r="C12" s="172" t="s">
        <v>14</v>
      </c>
    </row>
    <row r="13" ht="28" customHeight="1" spans="2:3">
      <c r="B13" s="171">
        <v>10</v>
      </c>
      <c r="C13" s="172" t="s">
        <v>15</v>
      </c>
    </row>
    <row r="14" ht="28" customHeight="1" spans="2:3">
      <c r="B14" s="171">
        <v>11</v>
      </c>
      <c r="C14" s="172" t="s">
        <v>16</v>
      </c>
    </row>
    <row r="15" ht="28" customHeight="1" spans="2:3">
      <c r="B15" s="171">
        <v>12</v>
      </c>
      <c r="C15" s="172" t="s">
        <v>17</v>
      </c>
    </row>
    <row r="16" ht="28" customHeight="1" spans="2:3">
      <c r="B16" s="171">
        <v>13</v>
      </c>
      <c r="C16" s="172" t="s">
        <v>18</v>
      </c>
    </row>
    <row r="17" ht="28" customHeight="1" spans="2:3">
      <c r="B17" s="171">
        <v>14</v>
      </c>
      <c r="C17" s="172" t="s">
        <v>19</v>
      </c>
    </row>
    <row r="18" ht="28" customHeight="1" spans="2:3">
      <c r="B18" s="171">
        <v>15</v>
      </c>
      <c r="C18" s="172" t="s">
        <v>20</v>
      </c>
    </row>
    <row r="19" ht="28" customHeight="1" spans="2:3">
      <c r="B19" s="171">
        <v>16</v>
      </c>
      <c r="C19" s="172" t="s">
        <v>21</v>
      </c>
    </row>
    <row r="20" ht="28" customHeight="1" spans="2:3">
      <c r="B20" s="171">
        <v>17</v>
      </c>
      <c r="C20" s="172" t="s">
        <v>22</v>
      </c>
    </row>
    <row r="21" ht="28" customHeight="1" spans="2:3">
      <c r="B21" s="171">
        <v>18</v>
      </c>
      <c r="C21" s="172" t="s">
        <v>23</v>
      </c>
    </row>
    <row r="22" ht="28" customHeight="1" spans="2:3">
      <c r="B22" s="171">
        <v>19</v>
      </c>
      <c r="C22" s="172" t="s">
        <v>24</v>
      </c>
    </row>
    <row r="23" ht="28" customHeight="1" spans="2:3">
      <c r="B23" s="171">
        <v>20</v>
      </c>
      <c r="C23" s="172" t="s">
        <v>25</v>
      </c>
    </row>
    <row r="24" ht="28" customHeight="1" spans="2:3">
      <c r="B24" s="171">
        <v>21</v>
      </c>
      <c r="C24" s="172" t="s">
        <v>26</v>
      </c>
    </row>
    <row r="25" ht="28" customHeight="1" spans="2:3">
      <c r="B25" s="171">
        <v>22</v>
      </c>
      <c r="C25" s="172" t="s">
        <v>27</v>
      </c>
    </row>
    <row r="26" ht="28" customHeight="1" spans="2:3">
      <c r="B26" s="171">
        <v>23</v>
      </c>
      <c r="C26" s="172" t="s">
        <v>28</v>
      </c>
    </row>
    <row r="27" ht="28" customHeight="1"/>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30" zoomScaleNormal="130" workbookViewId="0">
      <selection activeCell="Q11" sqref="Q11"/>
    </sheetView>
  </sheetViews>
  <sheetFormatPr defaultColWidth="9" defaultRowHeight="13.5"/>
  <cols>
    <col min="1" max="1" width="3.8" customWidth="1"/>
    <col min="2" max="3" width="3.93333333333333" customWidth="1"/>
    <col min="4" max="4" width="6.78333333333333" customWidth="1"/>
    <col min="5" max="5" width="15.875" customWidth="1"/>
    <col min="6" max="6" width="9.225" customWidth="1"/>
    <col min="7" max="10" width="7.18333333333333" customWidth="1"/>
    <col min="11" max="11" width="6.125" customWidth="1"/>
    <col min="12" max="15" width="7.18333333333333" customWidth="1"/>
    <col min="16" max="16" width="5.375" customWidth="1"/>
    <col min="17" max="17" width="7.18333333333333" customWidth="1"/>
    <col min="18" max="18" width="5.875" customWidth="1"/>
    <col min="19" max="20" width="7.18333333333333" customWidth="1"/>
    <col min="21" max="21" width="9.76666666666667" customWidth="1"/>
  </cols>
  <sheetData>
    <row r="1" ht="16.35" customHeight="1" spans="1:20">
      <c r="A1" s="2"/>
      <c r="S1" s="26" t="s">
        <v>389</v>
      </c>
      <c r="T1" s="26"/>
    </row>
    <row r="2" ht="47.4" customHeight="1" spans="1:20">
      <c r="A2" s="27" t="s">
        <v>23</v>
      </c>
      <c r="B2" s="27"/>
      <c r="C2" s="27"/>
      <c r="D2" s="27"/>
      <c r="E2" s="27"/>
      <c r="F2" s="27"/>
      <c r="G2" s="27"/>
      <c r="H2" s="27"/>
      <c r="I2" s="27"/>
      <c r="J2" s="27"/>
      <c r="K2" s="27"/>
      <c r="L2" s="27"/>
      <c r="M2" s="27"/>
      <c r="N2" s="27"/>
      <c r="O2" s="27"/>
      <c r="P2" s="27"/>
      <c r="Q2" s="27"/>
      <c r="R2" s="27"/>
      <c r="S2" s="27"/>
      <c r="T2" s="27"/>
    </row>
    <row r="3" ht="21.55" customHeight="1" spans="1:20">
      <c r="A3" s="18" t="s">
        <v>30</v>
      </c>
      <c r="B3" s="18"/>
      <c r="C3" s="18"/>
      <c r="D3" s="18"/>
      <c r="E3" s="18"/>
      <c r="F3" s="18"/>
      <c r="G3" s="18"/>
      <c r="H3" s="18"/>
      <c r="I3" s="18"/>
      <c r="J3" s="18"/>
      <c r="K3" s="18"/>
      <c r="L3" s="18"/>
      <c r="M3" s="18"/>
      <c r="N3" s="18"/>
      <c r="O3" s="18"/>
      <c r="P3" s="18"/>
      <c r="Q3" s="18"/>
      <c r="R3" s="18"/>
      <c r="S3" s="16" t="s">
        <v>31</v>
      </c>
      <c r="T3" s="16"/>
    </row>
    <row r="4" ht="29.3" customHeight="1" spans="1:20">
      <c r="A4" s="5" t="s">
        <v>156</v>
      </c>
      <c r="B4" s="5"/>
      <c r="C4" s="5"/>
      <c r="D4" s="5" t="s">
        <v>212</v>
      </c>
      <c r="E4" s="5" t="s">
        <v>213</v>
      </c>
      <c r="F4" s="5" t="s">
        <v>230</v>
      </c>
      <c r="G4" s="5" t="s">
        <v>159</v>
      </c>
      <c r="H4" s="5"/>
      <c r="I4" s="5"/>
      <c r="J4" s="5"/>
      <c r="K4" s="5" t="s">
        <v>160</v>
      </c>
      <c r="L4" s="5"/>
      <c r="M4" s="5"/>
      <c r="N4" s="5"/>
      <c r="O4" s="5"/>
      <c r="P4" s="5"/>
      <c r="Q4" s="5"/>
      <c r="R4" s="5"/>
      <c r="S4" s="5"/>
      <c r="T4" s="5"/>
    </row>
    <row r="5" ht="50" customHeight="1" spans="1:20">
      <c r="A5" s="5" t="s">
        <v>164</v>
      </c>
      <c r="B5" s="8" t="s">
        <v>165</v>
      </c>
      <c r="C5" s="8" t="s">
        <v>166</v>
      </c>
      <c r="D5" s="8"/>
      <c r="E5" s="8"/>
      <c r="F5" s="8"/>
      <c r="G5" s="8" t="s">
        <v>135</v>
      </c>
      <c r="H5" s="8" t="s">
        <v>231</v>
      </c>
      <c r="I5" s="8" t="s">
        <v>232</v>
      </c>
      <c r="J5" s="8" t="s">
        <v>223</v>
      </c>
      <c r="K5" s="8" t="s">
        <v>135</v>
      </c>
      <c r="L5" s="8" t="s">
        <v>234</v>
      </c>
      <c r="M5" s="8" t="s">
        <v>235</v>
      </c>
      <c r="N5" s="5" t="s">
        <v>225</v>
      </c>
      <c r="O5" s="5" t="s">
        <v>236</v>
      </c>
      <c r="P5" s="5" t="s">
        <v>237</v>
      </c>
      <c r="Q5" s="5" t="s">
        <v>238</v>
      </c>
      <c r="R5" s="5" t="s">
        <v>221</v>
      </c>
      <c r="S5" s="5" t="s">
        <v>224</v>
      </c>
      <c r="T5" s="5" t="s">
        <v>228</v>
      </c>
    </row>
    <row r="6" s="55" customFormat="1" ht="22.8" customHeight="1" spans="1:20">
      <c r="A6" s="57"/>
      <c r="B6" s="58"/>
      <c r="C6" s="59"/>
      <c r="D6" s="58"/>
      <c r="E6" s="60" t="s">
        <v>135</v>
      </c>
      <c r="F6" s="59">
        <v>61.6</v>
      </c>
      <c r="G6" s="61"/>
      <c r="H6" s="58"/>
      <c r="I6" s="58"/>
      <c r="J6" s="58"/>
      <c r="K6" s="59">
        <v>61.6</v>
      </c>
      <c r="L6" s="59">
        <v>61.6</v>
      </c>
      <c r="M6" s="58"/>
      <c r="N6" s="58"/>
      <c r="O6" s="58"/>
      <c r="P6" s="58"/>
      <c r="Q6" s="58"/>
      <c r="R6" s="58"/>
      <c r="S6" s="58"/>
      <c r="T6" s="58"/>
    </row>
    <row r="7" s="55" customFormat="1" ht="22.8" customHeight="1" spans="1:20">
      <c r="A7" s="62"/>
      <c r="B7" s="58"/>
      <c r="C7" s="59"/>
      <c r="D7" s="58"/>
      <c r="E7" s="62" t="s">
        <v>167</v>
      </c>
      <c r="F7" s="59">
        <v>61.6</v>
      </c>
      <c r="G7" s="61"/>
      <c r="H7" s="58"/>
      <c r="I7" s="58"/>
      <c r="J7" s="58"/>
      <c r="K7" s="59">
        <v>61.6</v>
      </c>
      <c r="L7" s="59">
        <v>61.6</v>
      </c>
      <c r="M7" s="58"/>
      <c r="N7" s="58"/>
      <c r="O7" s="58"/>
      <c r="P7" s="58"/>
      <c r="Q7" s="58"/>
      <c r="R7" s="58"/>
      <c r="S7" s="58"/>
      <c r="T7" s="58"/>
    </row>
    <row r="8" s="55" customFormat="1" ht="22.8" customHeight="1" spans="1:20">
      <c r="A8" s="62"/>
      <c r="B8" s="58"/>
      <c r="C8" s="59"/>
      <c r="D8" s="58"/>
      <c r="E8" s="62" t="s">
        <v>168</v>
      </c>
      <c r="F8" s="59">
        <v>61.6</v>
      </c>
      <c r="G8" s="61"/>
      <c r="H8" s="58"/>
      <c r="I8" s="58"/>
      <c r="J8" s="58"/>
      <c r="K8" s="59">
        <v>61.6</v>
      </c>
      <c r="L8" s="59">
        <v>61.6</v>
      </c>
      <c r="M8" s="58"/>
      <c r="N8" s="58"/>
      <c r="O8" s="58"/>
      <c r="P8" s="58"/>
      <c r="Q8" s="58"/>
      <c r="R8" s="58"/>
      <c r="S8" s="58"/>
      <c r="T8" s="58"/>
    </row>
    <row r="9" s="56" customFormat="1" ht="26.45" customHeight="1" spans="1:20">
      <c r="A9" s="63" t="s">
        <v>169</v>
      </c>
      <c r="B9" s="63" t="s">
        <v>172</v>
      </c>
      <c r="C9" s="63" t="s">
        <v>176</v>
      </c>
      <c r="D9" s="64">
        <v>117001</v>
      </c>
      <c r="E9" s="65" t="s">
        <v>177</v>
      </c>
      <c r="F9" s="66">
        <v>61.6</v>
      </c>
      <c r="G9" s="67"/>
      <c r="H9" s="67"/>
      <c r="I9" s="67"/>
      <c r="J9" s="67"/>
      <c r="K9" s="66">
        <v>61.6</v>
      </c>
      <c r="L9" s="66">
        <v>61.6</v>
      </c>
      <c r="M9" s="67"/>
      <c r="N9" s="67"/>
      <c r="O9" s="67"/>
      <c r="P9" s="67"/>
      <c r="Q9" s="67"/>
      <c r="R9" s="67"/>
      <c r="S9" s="67"/>
      <c r="T9" s="67"/>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30" zoomScaleNormal="130" workbookViewId="0">
      <selection activeCell="H21" sqref="H21"/>
    </sheetView>
  </sheetViews>
  <sheetFormatPr defaultColWidth="9"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2"/>
      <c r="H1" s="26" t="s">
        <v>390</v>
      </c>
    </row>
    <row r="2" ht="38.8" customHeight="1" spans="1:8">
      <c r="A2" s="27" t="s">
        <v>24</v>
      </c>
      <c r="B2" s="27"/>
      <c r="C2" s="27"/>
      <c r="D2" s="27"/>
      <c r="E2" s="27"/>
      <c r="F2" s="27"/>
      <c r="G2" s="27"/>
      <c r="H2" s="27"/>
    </row>
    <row r="3" ht="24.15" customHeight="1" spans="1:8">
      <c r="A3" s="18" t="s">
        <v>30</v>
      </c>
      <c r="B3" s="18"/>
      <c r="C3" s="18"/>
      <c r="D3" s="18"/>
      <c r="E3" s="18"/>
      <c r="F3" s="18"/>
      <c r="G3" s="18"/>
      <c r="H3" s="16" t="s">
        <v>31</v>
      </c>
    </row>
    <row r="4" ht="19.8" customHeight="1" spans="1:8">
      <c r="A4" s="5" t="s">
        <v>157</v>
      </c>
      <c r="B4" s="5" t="s">
        <v>158</v>
      </c>
      <c r="C4" s="5" t="s">
        <v>135</v>
      </c>
      <c r="D4" s="5" t="s">
        <v>391</v>
      </c>
      <c r="E4" s="5"/>
      <c r="F4" s="5"/>
      <c r="G4" s="5"/>
      <c r="H4" s="5" t="s">
        <v>160</v>
      </c>
    </row>
    <row r="5" ht="23.25" customHeight="1" spans="1:8">
      <c r="A5" s="5"/>
      <c r="B5" s="5"/>
      <c r="C5" s="5"/>
      <c r="D5" s="5" t="s">
        <v>137</v>
      </c>
      <c r="E5" s="5" t="s">
        <v>252</v>
      </c>
      <c r="F5" s="5"/>
      <c r="G5" s="5" t="s">
        <v>253</v>
      </c>
      <c r="H5" s="5"/>
    </row>
    <row r="6" ht="23.25" customHeight="1" spans="1:8">
      <c r="A6" s="5"/>
      <c r="B6" s="5"/>
      <c r="C6" s="5"/>
      <c r="D6" s="5"/>
      <c r="E6" s="5" t="s">
        <v>231</v>
      </c>
      <c r="F6" s="5" t="s">
        <v>223</v>
      </c>
      <c r="G6" s="5"/>
      <c r="H6" s="5"/>
    </row>
    <row r="7" ht="22.8" customHeight="1" spans="1:8">
      <c r="A7" s="21"/>
      <c r="B7" s="21" t="s">
        <v>135</v>
      </c>
      <c r="C7" s="19">
        <v>0</v>
      </c>
      <c r="D7" s="19"/>
      <c r="E7" s="19"/>
      <c r="F7" s="19"/>
      <c r="G7" s="19"/>
      <c r="H7" s="19"/>
    </row>
    <row r="8" ht="22.8" customHeight="1" spans="1:8">
      <c r="A8" s="20">
        <v>117</v>
      </c>
      <c r="B8" s="20" t="s">
        <v>153</v>
      </c>
      <c r="C8" s="19">
        <v>0</v>
      </c>
      <c r="D8" s="19"/>
      <c r="E8" s="19"/>
      <c r="F8" s="19"/>
      <c r="G8" s="19"/>
      <c r="H8" s="19"/>
    </row>
    <row r="9" ht="22.8" customHeight="1" spans="1:8">
      <c r="A9" s="52">
        <v>117001</v>
      </c>
      <c r="B9" s="52" t="s">
        <v>154</v>
      </c>
      <c r="C9" s="49">
        <v>0</v>
      </c>
      <c r="D9" s="49"/>
      <c r="E9" s="48"/>
      <c r="F9" s="49"/>
      <c r="G9" s="49"/>
      <c r="H9" s="49"/>
    </row>
    <row r="10" ht="16.35" customHeight="1" spans="1:3">
      <c r="A10" s="53" t="s">
        <v>392</v>
      </c>
      <c r="B10" s="54"/>
      <c r="C10" s="51"/>
    </row>
  </sheetData>
  <mergeCells count="11">
    <mergeCell ref="A2:H2"/>
    <mergeCell ref="A3:G3"/>
    <mergeCell ref="D4:G4"/>
    <mergeCell ref="E5:F5"/>
    <mergeCell ref="A10:B10"/>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30" zoomScaleNormal="130" workbookViewId="0">
      <selection activeCell="I16" sqref="I16"/>
    </sheetView>
  </sheetViews>
  <sheetFormatPr defaultColWidth="9" defaultRowHeight="13.5" outlineLevelCol="7"/>
  <cols>
    <col min="1" max="1" width="10.7166666666667" customWidth="1"/>
    <col min="2" max="2" width="22.8" customWidth="1"/>
    <col min="3" max="3" width="15.5" customWidth="1"/>
    <col min="4" max="4" width="14.5" customWidth="1"/>
    <col min="5" max="6" width="16.4166666666667" customWidth="1"/>
    <col min="7" max="7" width="14.125" customWidth="1"/>
    <col min="8" max="8" width="14.25" customWidth="1"/>
  </cols>
  <sheetData>
    <row r="1" ht="16.35" customHeight="1" spans="1:8">
      <c r="A1" s="2"/>
      <c r="H1" s="26" t="s">
        <v>393</v>
      </c>
    </row>
    <row r="2" ht="38.8" customHeight="1" spans="1:8">
      <c r="A2" s="27" t="s">
        <v>25</v>
      </c>
      <c r="B2" s="27"/>
      <c r="C2" s="27"/>
      <c r="D2" s="27"/>
      <c r="E2" s="27"/>
      <c r="F2" s="27"/>
      <c r="G2" s="27"/>
      <c r="H2" s="27"/>
    </row>
    <row r="3" ht="24.15" customHeight="1" spans="1:8">
      <c r="A3" s="18" t="s">
        <v>30</v>
      </c>
      <c r="B3" s="18"/>
      <c r="C3" s="18"/>
      <c r="D3" s="18"/>
      <c r="E3" s="18"/>
      <c r="F3" s="18"/>
      <c r="G3" s="18"/>
      <c r="H3" s="16" t="s">
        <v>31</v>
      </c>
    </row>
    <row r="4" ht="20.7" customHeight="1" spans="1:8">
      <c r="A4" s="5" t="s">
        <v>157</v>
      </c>
      <c r="B4" s="5" t="s">
        <v>158</v>
      </c>
      <c r="C4" s="5" t="s">
        <v>135</v>
      </c>
      <c r="D4" s="5" t="s">
        <v>394</v>
      </c>
      <c r="E4" s="5"/>
      <c r="F4" s="5"/>
      <c r="G4" s="5"/>
      <c r="H4" s="5" t="s">
        <v>160</v>
      </c>
    </row>
    <row r="5" ht="18.95" customHeight="1" spans="1:8">
      <c r="A5" s="5"/>
      <c r="B5" s="5"/>
      <c r="C5" s="5"/>
      <c r="D5" s="5" t="s">
        <v>137</v>
      </c>
      <c r="E5" s="5" t="s">
        <v>252</v>
      </c>
      <c r="F5" s="5"/>
      <c r="G5" s="5" t="s">
        <v>253</v>
      </c>
      <c r="H5" s="5"/>
    </row>
    <row r="6" ht="24.15" customHeight="1" spans="1:8">
      <c r="A6" s="5"/>
      <c r="B6" s="5"/>
      <c r="C6" s="5"/>
      <c r="D6" s="5"/>
      <c r="E6" s="5" t="s">
        <v>231</v>
      </c>
      <c r="F6" s="5" t="s">
        <v>223</v>
      </c>
      <c r="G6" s="5"/>
      <c r="H6" s="5"/>
    </row>
    <row r="7" ht="22.8" customHeight="1" spans="1:8">
      <c r="A7" s="41"/>
      <c r="B7" s="41" t="s">
        <v>135</v>
      </c>
      <c r="C7" s="32">
        <v>0</v>
      </c>
      <c r="D7" s="19"/>
      <c r="E7" s="19"/>
      <c r="F7" s="19"/>
      <c r="G7" s="19"/>
      <c r="H7" s="19"/>
    </row>
    <row r="8" ht="22.8" customHeight="1" spans="1:8">
      <c r="A8" s="33">
        <v>117</v>
      </c>
      <c r="B8" s="33" t="s">
        <v>153</v>
      </c>
      <c r="C8" s="35">
        <v>0</v>
      </c>
      <c r="D8" s="45"/>
      <c r="E8" s="19"/>
      <c r="F8" s="19"/>
      <c r="G8" s="19"/>
      <c r="H8" s="19"/>
    </row>
    <row r="9" ht="22.8" customHeight="1" spans="1:8">
      <c r="A9" s="36">
        <v>117001</v>
      </c>
      <c r="B9" s="36" t="s">
        <v>154</v>
      </c>
      <c r="C9" s="46">
        <v>0</v>
      </c>
      <c r="D9" s="47"/>
      <c r="E9" s="48"/>
      <c r="F9" s="49"/>
      <c r="G9" s="49"/>
      <c r="H9" s="49"/>
    </row>
    <row r="10" customFormat="1" ht="16.35" customHeight="1" spans="1:3">
      <c r="A10" s="50" t="s">
        <v>395</v>
      </c>
      <c r="B10" s="50"/>
      <c r="C10" s="51"/>
    </row>
  </sheetData>
  <mergeCells count="11">
    <mergeCell ref="A2:H2"/>
    <mergeCell ref="A3:G3"/>
    <mergeCell ref="D4:G4"/>
    <mergeCell ref="E5:F5"/>
    <mergeCell ref="A10:B10"/>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45" zoomScaleNormal="145" workbookViewId="0">
      <selection activeCell="O14" sqref="O14"/>
    </sheetView>
  </sheetViews>
  <sheetFormatPr defaultColWidth="9"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2"/>
      <c r="M1" s="26" t="s">
        <v>396</v>
      </c>
      <c r="N1" s="26"/>
    </row>
    <row r="2" ht="45.7" customHeight="1" spans="1:14">
      <c r="A2" s="27" t="s">
        <v>26</v>
      </c>
      <c r="B2" s="27"/>
      <c r="C2" s="27"/>
      <c r="D2" s="27"/>
      <c r="E2" s="27"/>
      <c r="F2" s="27"/>
      <c r="G2" s="27"/>
      <c r="H2" s="27"/>
      <c r="I2" s="27"/>
      <c r="J2" s="27"/>
      <c r="K2" s="27"/>
      <c r="L2" s="27"/>
      <c r="M2" s="27"/>
      <c r="N2" s="27"/>
    </row>
    <row r="3" ht="18.1" customHeight="1" spans="1:14">
      <c r="A3" s="18" t="s">
        <v>30</v>
      </c>
      <c r="B3" s="18"/>
      <c r="C3" s="18"/>
      <c r="D3" s="18"/>
      <c r="E3" s="18"/>
      <c r="F3" s="18"/>
      <c r="G3" s="18"/>
      <c r="H3" s="18"/>
      <c r="I3" s="18"/>
      <c r="J3" s="18"/>
      <c r="K3" s="18"/>
      <c r="L3" s="18"/>
      <c r="M3" s="16" t="s">
        <v>31</v>
      </c>
      <c r="N3" s="16"/>
    </row>
    <row r="4" ht="26.05" customHeight="1" spans="1:14">
      <c r="A4" s="28" t="s">
        <v>212</v>
      </c>
      <c r="B4" s="29" t="s">
        <v>397</v>
      </c>
      <c r="C4" s="5" t="s">
        <v>398</v>
      </c>
      <c r="D4" s="5"/>
      <c r="E4" s="5"/>
      <c r="F4" s="5"/>
      <c r="G4" s="5"/>
      <c r="H4" s="5"/>
      <c r="I4" s="5"/>
      <c r="J4" s="5"/>
      <c r="K4" s="5"/>
      <c r="L4" s="5"/>
      <c r="M4" s="5" t="s">
        <v>399</v>
      </c>
      <c r="N4" s="5"/>
    </row>
    <row r="5" ht="31.9" customHeight="1" spans="1:14">
      <c r="A5" s="28"/>
      <c r="B5" s="29"/>
      <c r="C5" s="5" t="s">
        <v>400</v>
      </c>
      <c r="D5" s="5" t="s">
        <v>138</v>
      </c>
      <c r="E5" s="5"/>
      <c r="F5" s="5"/>
      <c r="G5" s="5"/>
      <c r="H5" s="5"/>
      <c r="I5" s="5"/>
      <c r="J5" s="5" t="s">
        <v>401</v>
      </c>
      <c r="K5" s="5" t="s">
        <v>140</v>
      </c>
      <c r="L5" s="5" t="s">
        <v>141</v>
      </c>
      <c r="M5" s="5" t="s">
        <v>402</v>
      </c>
      <c r="N5" s="5" t="s">
        <v>403</v>
      </c>
    </row>
    <row r="6" ht="44.85" customHeight="1" spans="1:14">
      <c r="A6" s="28"/>
      <c r="B6" s="29"/>
      <c r="C6" s="5"/>
      <c r="D6" s="5" t="s">
        <v>404</v>
      </c>
      <c r="E6" s="5" t="s">
        <v>405</v>
      </c>
      <c r="F6" s="5" t="s">
        <v>406</v>
      </c>
      <c r="G6" s="5" t="s">
        <v>407</v>
      </c>
      <c r="H6" s="5" t="s">
        <v>408</v>
      </c>
      <c r="I6" s="5" t="s">
        <v>409</v>
      </c>
      <c r="J6" s="5"/>
      <c r="K6" s="5"/>
      <c r="L6" s="5"/>
      <c r="M6" s="5"/>
      <c r="N6" s="5"/>
    </row>
    <row r="7" ht="22.8" customHeight="1" spans="1:14">
      <c r="A7" s="30"/>
      <c r="B7" s="31" t="s">
        <v>135</v>
      </c>
      <c r="C7" s="32">
        <v>304.01</v>
      </c>
      <c r="D7" s="32">
        <v>242.41</v>
      </c>
      <c r="E7" s="32">
        <v>164.21</v>
      </c>
      <c r="F7" s="32">
        <v>78.2</v>
      </c>
      <c r="G7" s="32"/>
      <c r="H7" s="32"/>
      <c r="I7" s="32"/>
      <c r="J7" s="32">
        <v>61.6</v>
      </c>
      <c r="K7" s="32"/>
      <c r="L7" s="32"/>
      <c r="M7" s="35">
        <v>304.01</v>
      </c>
      <c r="N7" s="41"/>
    </row>
    <row r="8" ht="22.8" customHeight="1" spans="1:14">
      <c r="A8" s="33">
        <v>117</v>
      </c>
      <c r="B8" s="34" t="s">
        <v>153</v>
      </c>
      <c r="C8" s="35">
        <v>304.01</v>
      </c>
      <c r="D8" s="35">
        <v>242.41</v>
      </c>
      <c r="E8" s="35">
        <v>164.21</v>
      </c>
      <c r="F8" s="35">
        <v>78.2</v>
      </c>
      <c r="G8" s="35"/>
      <c r="H8" s="35"/>
      <c r="I8" s="35"/>
      <c r="J8" s="35">
        <v>61.6</v>
      </c>
      <c r="K8" s="35"/>
      <c r="L8" s="35"/>
      <c r="M8" s="35">
        <v>304.01</v>
      </c>
      <c r="N8" s="42"/>
    </row>
    <row r="9" ht="22.8" customHeight="1" spans="1:14">
      <c r="A9" s="36">
        <v>117001</v>
      </c>
      <c r="B9" s="34" t="s">
        <v>3</v>
      </c>
      <c r="C9" s="35">
        <f>SUM(C10:C14)</f>
        <v>304.01</v>
      </c>
      <c r="D9" s="35">
        <f t="shared" ref="D9:J9" si="0">SUM(D10:D14)</f>
        <v>242.41</v>
      </c>
      <c r="E9" s="35">
        <f t="shared" si="0"/>
        <v>164.21</v>
      </c>
      <c r="F9" s="35">
        <f t="shared" si="0"/>
        <v>78.2</v>
      </c>
      <c r="G9" s="35"/>
      <c r="H9" s="35"/>
      <c r="I9" s="35"/>
      <c r="J9" s="35">
        <f t="shared" si="0"/>
        <v>61.6</v>
      </c>
      <c r="K9" s="35"/>
      <c r="L9" s="35"/>
      <c r="M9" s="35">
        <f>SUM(M10:M14)</f>
        <v>304.01</v>
      </c>
      <c r="N9" s="43"/>
    </row>
    <row r="10" ht="22.8" customHeight="1" spans="1:14">
      <c r="A10" s="30"/>
      <c r="B10" s="37" t="s">
        <v>410</v>
      </c>
      <c r="C10" s="38">
        <v>2.71</v>
      </c>
      <c r="D10" s="38">
        <v>2.71</v>
      </c>
      <c r="E10" s="38">
        <v>2.71</v>
      </c>
      <c r="F10" s="39"/>
      <c r="G10" s="39"/>
      <c r="H10" s="39"/>
      <c r="I10" s="39"/>
      <c r="J10" s="39"/>
      <c r="K10" s="39"/>
      <c r="L10" s="39"/>
      <c r="M10" s="38">
        <v>2.71</v>
      </c>
      <c r="N10" s="44"/>
    </row>
    <row r="11" ht="22.8" customHeight="1" spans="1:14">
      <c r="A11" s="36"/>
      <c r="B11" s="40" t="s">
        <v>411</v>
      </c>
      <c r="C11" s="38">
        <v>90</v>
      </c>
      <c r="D11" s="38">
        <v>90</v>
      </c>
      <c r="E11" s="38">
        <v>90</v>
      </c>
      <c r="F11" s="39"/>
      <c r="G11" s="39"/>
      <c r="H11" s="39"/>
      <c r="I11" s="39"/>
      <c r="J11" s="39"/>
      <c r="K11" s="39"/>
      <c r="L11" s="39"/>
      <c r="M11" s="38">
        <v>90</v>
      </c>
      <c r="N11" s="44"/>
    </row>
    <row r="12" ht="22.8" customHeight="1" spans="1:14">
      <c r="A12" s="36"/>
      <c r="B12" s="40" t="s">
        <v>412</v>
      </c>
      <c r="C12" s="38">
        <v>12</v>
      </c>
      <c r="D12" s="39">
        <v>12</v>
      </c>
      <c r="E12" s="39"/>
      <c r="F12" s="38">
        <v>12</v>
      </c>
      <c r="G12" s="39"/>
      <c r="H12" s="39"/>
      <c r="I12" s="39"/>
      <c r="J12" s="39"/>
      <c r="K12" s="39"/>
      <c r="L12" s="39"/>
      <c r="M12" s="38">
        <v>12</v>
      </c>
      <c r="N12" s="44"/>
    </row>
    <row r="13" ht="22.8" customHeight="1" spans="1:14">
      <c r="A13" s="36"/>
      <c r="B13" s="40" t="s">
        <v>413</v>
      </c>
      <c r="C13" s="38">
        <v>133.1</v>
      </c>
      <c r="D13" s="39">
        <v>71.5</v>
      </c>
      <c r="E13" s="39">
        <v>71.5</v>
      </c>
      <c r="F13" s="39"/>
      <c r="G13" s="39"/>
      <c r="H13" s="39"/>
      <c r="I13" s="39"/>
      <c r="J13" s="39">
        <v>61.6</v>
      </c>
      <c r="K13" s="39"/>
      <c r="L13" s="39"/>
      <c r="M13" s="38">
        <v>133.1</v>
      </c>
      <c r="N13" s="44"/>
    </row>
    <row r="14" ht="22.8" customHeight="1" spans="1:14">
      <c r="A14" s="36"/>
      <c r="B14" s="40" t="s">
        <v>414</v>
      </c>
      <c r="C14" s="38">
        <v>66.2</v>
      </c>
      <c r="D14" s="39">
        <v>66.2</v>
      </c>
      <c r="E14" s="39"/>
      <c r="F14" s="38">
        <v>66.2</v>
      </c>
      <c r="G14" s="39"/>
      <c r="H14" s="39"/>
      <c r="I14" s="39"/>
      <c r="J14" s="39"/>
      <c r="K14" s="39"/>
      <c r="L14" s="39"/>
      <c r="M14" s="38">
        <v>66.2</v>
      </c>
      <c r="N14" s="4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zoomScale="145" zoomScaleNormal="145" workbookViewId="0">
      <pane ySplit="5" topLeftCell="A54" activePane="bottomLeft" state="frozen"/>
      <selection/>
      <selection pane="bottomLeft" activeCell="L67" sqref="L67"/>
    </sheetView>
  </sheetViews>
  <sheetFormatPr defaultColWidth="9" defaultRowHeight="13.5"/>
  <cols>
    <col min="1" max="1" width="6.78333333333333" customWidth="1"/>
    <col min="2" max="2" width="8.44166666666667" customWidth="1"/>
    <col min="3" max="3" width="6.725" customWidth="1"/>
    <col min="4" max="4" width="15.175" customWidth="1"/>
    <col min="5" max="5" width="7.45833333333333" customWidth="1"/>
    <col min="6" max="6" width="12.575" customWidth="1"/>
    <col min="7" max="7" width="9.5" customWidth="1"/>
    <col min="8" max="8" width="8" customWidth="1"/>
    <col min="9" max="9" width="13.375" customWidth="1"/>
    <col min="10" max="10" width="25.0833333333333" customWidth="1"/>
    <col min="11" max="12" width="7.75" customWidth="1"/>
    <col min="13" max="13" width="10" customWidth="1"/>
    <col min="14" max="16" width="9.76666666666667" customWidth="1"/>
  </cols>
  <sheetData>
    <row r="1" ht="16.35" customHeight="1" spans="1:13">
      <c r="A1" s="2"/>
      <c r="B1" s="2"/>
      <c r="C1" s="2"/>
      <c r="D1" s="2"/>
      <c r="E1" s="2"/>
      <c r="F1" s="2"/>
      <c r="G1" s="2"/>
      <c r="H1" s="2"/>
      <c r="I1" s="2"/>
      <c r="J1" s="2"/>
      <c r="K1" s="2"/>
      <c r="L1" s="2"/>
      <c r="M1" s="26" t="s">
        <v>415</v>
      </c>
    </row>
    <row r="2" ht="37.95" customHeight="1" spans="1:13">
      <c r="A2" s="17" t="s">
        <v>27</v>
      </c>
      <c r="B2" s="17"/>
      <c r="C2" s="17"/>
      <c r="D2" s="17"/>
      <c r="E2" s="17"/>
      <c r="F2" s="17"/>
      <c r="G2" s="17"/>
      <c r="H2" s="17"/>
      <c r="I2" s="17"/>
      <c r="J2" s="17"/>
      <c r="K2" s="17"/>
      <c r="L2" s="17"/>
      <c r="M2" s="17"/>
    </row>
    <row r="3" ht="21.55" customHeight="1" spans="1:13">
      <c r="A3" s="18" t="s">
        <v>30</v>
      </c>
      <c r="B3" s="18"/>
      <c r="C3" s="18"/>
      <c r="D3" s="18"/>
      <c r="E3" s="18"/>
      <c r="F3" s="18"/>
      <c r="G3" s="18"/>
      <c r="H3" s="18"/>
      <c r="I3" s="18"/>
      <c r="J3" s="18"/>
      <c r="K3" s="18"/>
      <c r="L3" s="16" t="s">
        <v>31</v>
      </c>
      <c r="M3" s="16"/>
    </row>
    <row r="4" ht="33.6" customHeight="1" spans="1:13">
      <c r="A4" s="5" t="s">
        <v>212</v>
      </c>
      <c r="B4" s="5" t="s">
        <v>416</v>
      </c>
      <c r="C4" s="5" t="s">
        <v>417</v>
      </c>
      <c r="D4" s="5" t="s">
        <v>418</v>
      </c>
      <c r="E4" s="5" t="s">
        <v>419</v>
      </c>
      <c r="F4" s="5"/>
      <c r="G4" s="5"/>
      <c r="H4" s="5"/>
      <c r="I4" s="5"/>
      <c r="J4" s="5"/>
      <c r="K4" s="5"/>
      <c r="L4" s="5"/>
      <c r="M4" s="5"/>
    </row>
    <row r="5" ht="36.2" customHeight="1" spans="1:13">
      <c r="A5" s="5"/>
      <c r="B5" s="5"/>
      <c r="C5" s="5"/>
      <c r="D5" s="5"/>
      <c r="E5" s="5" t="s">
        <v>420</v>
      </c>
      <c r="F5" s="5" t="s">
        <v>421</v>
      </c>
      <c r="G5" s="5" t="s">
        <v>422</v>
      </c>
      <c r="H5" s="5" t="s">
        <v>423</v>
      </c>
      <c r="I5" s="5" t="s">
        <v>424</v>
      </c>
      <c r="J5" s="5" t="s">
        <v>425</v>
      </c>
      <c r="K5" s="5" t="s">
        <v>426</v>
      </c>
      <c r="L5" s="5" t="s">
        <v>427</v>
      </c>
      <c r="M5" s="5" t="s">
        <v>428</v>
      </c>
    </row>
    <row r="6" ht="23" customHeight="1" spans="1:13">
      <c r="A6" s="5"/>
      <c r="B6" s="5" t="s">
        <v>135</v>
      </c>
      <c r="C6" s="19">
        <v>301.3</v>
      </c>
      <c r="D6" s="5"/>
      <c r="E6" s="5"/>
      <c r="F6" s="5"/>
      <c r="G6" s="5"/>
      <c r="H6" s="5"/>
      <c r="I6" s="5"/>
      <c r="J6" s="5"/>
      <c r="K6" s="5"/>
      <c r="L6" s="5"/>
      <c r="M6" s="5"/>
    </row>
    <row r="7" ht="24" customHeight="1" spans="1:13">
      <c r="A7" s="20">
        <v>117</v>
      </c>
      <c r="B7" s="20" t="s">
        <v>153</v>
      </c>
      <c r="C7" s="19">
        <v>301.3</v>
      </c>
      <c r="D7" s="5"/>
      <c r="E7" s="5"/>
      <c r="F7" s="5"/>
      <c r="G7" s="5"/>
      <c r="H7" s="5"/>
      <c r="I7" s="5"/>
      <c r="J7" s="5"/>
      <c r="K7" s="5"/>
      <c r="L7" s="5"/>
      <c r="M7" s="5"/>
    </row>
    <row r="8" ht="19.8" customHeight="1" spans="1:13">
      <c r="A8" s="20">
        <v>117001</v>
      </c>
      <c r="B8" s="20" t="s">
        <v>3</v>
      </c>
      <c r="C8" s="19">
        <f>SUM(C9:C56)</f>
        <v>301.3</v>
      </c>
      <c r="D8" s="21"/>
      <c r="E8" s="21"/>
      <c r="F8" s="21"/>
      <c r="G8" s="21"/>
      <c r="H8" s="21"/>
      <c r="I8" s="21"/>
      <c r="J8" s="21"/>
      <c r="K8" s="21"/>
      <c r="L8" s="21"/>
      <c r="M8" s="21"/>
    </row>
    <row r="9" s="1" customFormat="1" ht="31" customHeight="1" spans="1:13">
      <c r="A9" s="6" t="s">
        <v>429</v>
      </c>
      <c r="B9" s="6" t="s">
        <v>430</v>
      </c>
      <c r="C9" s="7">
        <v>133.1</v>
      </c>
      <c r="D9" s="6" t="s">
        <v>431</v>
      </c>
      <c r="E9" s="22" t="s">
        <v>432</v>
      </c>
      <c r="F9" s="22" t="s">
        <v>433</v>
      </c>
      <c r="G9" s="23" t="s">
        <v>434</v>
      </c>
      <c r="H9" s="23">
        <v>133.1</v>
      </c>
      <c r="I9" s="6" t="s">
        <v>435</v>
      </c>
      <c r="J9" s="6" t="s">
        <v>436</v>
      </c>
      <c r="K9" s="23" t="s">
        <v>437</v>
      </c>
      <c r="L9" s="23" t="s">
        <v>438</v>
      </c>
      <c r="M9" s="23">
        <v>10</v>
      </c>
    </row>
    <row r="10" s="1" customFormat="1" ht="31" customHeight="1" spans="1:13">
      <c r="A10" s="6"/>
      <c r="B10" s="6"/>
      <c r="C10" s="7"/>
      <c r="D10" s="6"/>
      <c r="E10" s="22"/>
      <c r="F10" s="22" t="s">
        <v>439</v>
      </c>
      <c r="G10" s="23"/>
      <c r="H10" s="23"/>
      <c r="I10" s="6"/>
      <c r="J10" s="6"/>
      <c r="K10" s="23"/>
      <c r="L10" s="23"/>
      <c r="M10" s="23"/>
    </row>
    <row r="11" s="1" customFormat="1" ht="31" customHeight="1" spans="1:13">
      <c r="A11" s="6"/>
      <c r="B11" s="6"/>
      <c r="C11" s="7"/>
      <c r="D11" s="6"/>
      <c r="E11" s="22"/>
      <c r="F11" s="22" t="s">
        <v>440</v>
      </c>
      <c r="G11" s="23"/>
      <c r="H11" s="23"/>
      <c r="I11" s="6"/>
      <c r="J11" s="6"/>
      <c r="K11" s="23"/>
      <c r="L11" s="23"/>
      <c r="M11" s="23"/>
    </row>
    <row r="12" s="1" customFormat="1" ht="31" customHeight="1" spans="1:13">
      <c r="A12" s="6"/>
      <c r="B12" s="6"/>
      <c r="C12" s="7"/>
      <c r="D12" s="6"/>
      <c r="E12" s="22" t="s">
        <v>441</v>
      </c>
      <c r="F12" s="22" t="s">
        <v>442</v>
      </c>
      <c r="G12" s="23" t="s">
        <v>443</v>
      </c>
      <c r="H12" s="23">
        <v>10</v>
      </c>
      <c r="I12" s="6" t="s">
        <v>444</v>
      </c>
      <c r="J12" s="6" t="s">
        <v>445</v>
      </c>
      <c r="K12" s="23" t="s">
        <v>446</v>
      </c>
      <c r="L12" s="23" t="s">
        <v>447</v>
      </c>
      <c r="M12" s="23">
        <v>10</v>
      </c>
    </row>
    <row r="13" s="1" customFormat="1" ht="31" customHeight="1" spans="1:13">
      <c r="A13" s="6"/>
      <c r="B13" s="6"/>
      <c r="C13" s="7"/>
      <c r="D13" s="6"/>
      <c r="E13" s="22"/>
      <c r="F13" s="24" t="s">
        <v>448</v>
      </c>
      <c r="G13" s="23" t="s">
        <v>449</v>
      </c>
      <c r="H13" s="23">
        <v>0</v>
      </c>
      <c r="I13" s="6" t="s">
        <v>450</v>
      </c>
      <c r="J13" s="6" t="s">
        <v>451</v>
      </c>
      <c r="K13" s="23" t="s">
        <v>452</v>
      </c>
      <c r="L13" s="23" t="s">
        <v>453</v>
      </c>
      <c r="M13" s="23">
        <v>10</v>
      </c>
    </row>
    <row r="14" s="1" customFormat="1" ht="31" customHeight="1" spans="1:13">
      <c r="A14" s="6"/>
      <c r="B14" s="6"/>
      <c r="C14" s="7"/>
      <c r="D14" s="6"/>
      <c r="E14" s="22"/>
      <c r="F14" s="25"/>
      <c r="G14" s="23" t="s">
        <v>454</v>
      </c>
      <c r="H14" s="23">
        <v>100</v>
      </c>
      <c r="I14" s="23" t="s">
        <v>455</v>
      </c>
      <c r="J14" s="6" t="s">
        <v>445</v>
      </c>
      <c r="K14" s="23" t="s">
        <v>456</v>
      </c>
      <c r="L14" s="23" t="s">
        <v>453</v>
      </c>
      <c r="M14" s="23">
        <v>10</v>
      </c>
    </row>
    <row r="15" s="1" customFormat="1" ht="31" customHeight="1" spans="1:13">
      <c r="A15" s="6"/>
      <c r="B15" s="6"/>
      <c r="C15" s="7"/>
      <c r="D15" s="6"/>
      <c r="E15" s="22"/>
      <c r="F15" s="22" t="s">
        <v>457</v>
      </c>
      <c r="G15" s="23" t="s">
        <v>458</v>
      </c>
      <c r="H15" s="23">
        <v>90</v>
      </c>
      <c r="I15" s="6" t="s">
        <v>459</v>
      </c>
      <c r="J15" s="6" t="s">
        <v>445</v>
      </c>
      <c r="K15" s="23" t="s">
        <v>456</v>
      </c>
      <c r="L15" s="23" t="s">
        <v>447</v>
      </c>
      <c r="M15" s="23">
        <v>10</v>
      </c>
    </row>
    <row r="16" s="1" customFormat="1" ht="31" customHeight="1" spans="1:13">
      <c r="A16" s="6"/>
      <c r="B16" s="6"/>
      <c r="C16" s="7"/>
      <c r="D16" s="6"/>
      <c r="E16" s="22" t="s">
        <v>460</v>
      </c>
      <c r="F16" s="22" t="s">
        <v>461</v>
      </c>
      <c r="G16" s="23" t="s">
        <v>462</v>
      </c>
      <c r="H16" s="23" t="s">
        <v>463</v>
      </c>
      <c r="I16" s="6" t="s">
        <v>464</v>
      </c>
      <c r="J16" s="6" t="s">
        <v>465</v>
      </c>
      <c r="K16" s="23" t="s">
        <v>437</v>
      </c>
      <c r="L16" s="23" t="s">
        <v>447</v>
      </c>
      <c r="M16" s="23">
        <v>10</v>
      </c>
    </row>
    <row r="17" s="1" customFormat="1" ht="31" customHeight="1" spans="1:13">
      <c r="A17" s="6"/>
      <c r="B17" s="6"/>
      <c r="C17" s="7"/>
      <c r="D17" s="6"/>
      <c r="E17" s="22"/>
      <c r="F17" s="22" t="s">
        <v>466</v>
      </c>
      <c r="G17" s="23" t="s">
        <v>467</v>
      </c>
      <c r="H17" s="23">
        <v>100</v>
      </c>
      <c r="I17" s="6" t="s">
        <v>468</v>
      </c>
      <c r="J17" s="6" t="s">
        <v>469</v>
      </c>
      <c r="K17" s="23" t="s">
        <v>456</v>
      </c>
      <c r="L17" s="23" t="s">
        <v>453</v>
      </c>
      <c r="M17" s="23">
        <v>10</v>
      </c>
    </row>
    <row r="18" s="1" customFormat="1" ht="31" customHeight="1" spans="1:13">
      <c r="A18" s="6"/>
      <c r="B18" s="6"/>
      <c r="C18" s="7"/>
      <c r="D18" s="6"/>
      <c r="E18" s="22"/>
      <c r="F18" s="22" t="s">
        <v>470</v>
      </c>
      <c r="G18" s="23"/>
      <c r="H18" s="23"/>
      <c r="I18" s="6"/>
      <c r="J18" s="6"/>
      <c r="K18" s="23"/>
      <c r="L18" s="23"/>
      <c r="M18" s="23"/>
    </row>
    <row r="19" s="1" customFormat="1" ht="31" customHeight="1" spans="1:13">
      <c r="A19" s="6"/>
      <c r="B19" s="6"/>
      <c r="C19" s="7"/>
      <c r="D19" s="6"/>
      <c r="E19" s="22"/>
      <c r="F19" s="22" t="s">
        <v>471</v>
      </c>
      <c r="G19" s="23" t="s">
        <v>472</v>
      </c>
      <c r="H19" s="23" t="s">
        <v>473</v>
      </c>
      <c r="I19" s="6" t="s">
        <v>474</v>
      </c>
      <c r="J19" s="6" t="s">
        <v>475</v>
      </c>
      <c r="K19" s="23"/>
      <c r="L19" s="23" t="s">
        <v>476</v>
      </c>
      <c r="M19" s="23">
        <v>10</v>
      </c>
    </row>
    <row r="20" s="1" customFormat="1" ht="31" customHeight="1" spans="1:13">
      <c r="A20" s="6"/>
      <c r="B20" s="6"/>
      <c r="C20" s="7"/>
      <c r="D20" s="6"/>
      <c r="E20" s="22" t="s">
        <v>477</v>
      </c>
      <c r="F20" s="22" t="s">
        <v>478</v>
      </c>
      <c r="G20" s="23" t="s">
        <v>479</v>
      </c>
      <c r="H20" s="23" t="s">
        <v>480</v>
      </c>
      <c r="I20" s="6" t="s">
        <v>481</v>
      </c>
      <c r="J20" s="6" t="s">
        <v>482</v>
      </c>
      <c r="K20" s="23" t="s">
        <v>456</v>
      </c>
      <c r="L20" s="23" t="s">
        <v>447</v>
      </c>
      <c r="M20" s="23">
        <v>10</v>
      </c>
    </row>
    <row r="21" s="1" customFormat="1" ht="31" customHeight="1" spans="1:13">
      <c r="A21" s="6" t="s">
        <v>429</v>
      </c>
      <c r="B21" s="6" t="s">
        <v>483</v>
      </c>
      <c r="C21" s="7">
        <v>90</v>
      </c>
      <c r="D21" s="6" t="s">
        <v>484</v>
      </c>
      <c r="E21" s="22" t="s">
        <v>432</v>
      </c>
      <c r="F21" s="22" t="s">
        <v>433</v>
      </c>
      <c r="G21" s="23" t="s">
        <v>485</v>
      </c>
      <c r="H21" s="23">
        <v>90</v>
      </c>
      <c r="I21" s="6" t="s">
        <v>435</v>
      </c>
      <c r="J21" s="6" t="s">
        <v>436</v>
      </c>
      <c r="K21" s="23" t="s">
        <v>437</v>
      </c>
      <c r="L21" s="23" t="s">
        <v>438</v>
      </c>
      <c r="M21" s="23">
        <v>10</v>
      </c>
    </row>
    <row r="22" s="1" customFormat="1" ht="31" customHeight="1" spans="1:13">
      <c r="A22" s="6"/>
      <c r="B22" s="6"/>
      <c r="C22" s="7"/>
      <c r="D22" s="6"/>
      <c r="E22" s="22"/>
      <c r="F22" s="22" t="s">
        <v>439</v>
      </c>
      <c r="G22" s="23"/>
      <c r="H22" s="23"/>
      <c r="I22" s="6"/>
      <c r="J22" s="6"/>
      <c r="K22" s="23"/>
      <c r="L22" s="23"/>
      <c r="M22" s="23"/>
    </row>
    <row r="23" s="1" customFormat="1" ht="31" customHeight="1" spans="1:13">
      <c r="A23" s="6"/>
      <c r="B23" s="6"/>
      <c r="C23" s="7"/>
      <c r="D23" s="6"/>
      <c r="E23" s="22"/>
      <c r="F23" s="22" t="s">
        <v>440</v>
      </c>
      <c r="G23" s="23"/>
      <c r="H23" s="23"/>
      <c r="I23" s="6"/>
      <c r="J23" s="6"/>
      <c r="K23" s="23"/>
      <c r="L23" s="23"/>
      <c r="M23" s="23"/>
    </row>
    <row r="24" s="1" customFormat="1" ht="31" customHeight="1" spans="1:13">
      <c r="A24" s="6"/>
      <c r="B24" s="6"/>
      <c r="C24" s="7"/>
      <c r="D24" s="6"/>
      <c r="E24" s="22" t="s">
        <v>441</v>
      </c>
      <c r="F24" s="22" t="s">
        <v>442</v>
      </c>
      <c r="G24" s="23" t="s">
        <v>486</v>
      </c>
      <c r="H24" s="23">
        <v>30</v>
      </c>
      <c r="I24" s="6" t="s">
        <v>487</v>
      </c>
      <c r="J24" s="6" t="s">
        <v>445</v>
      </c>
      <c r="K24" s="23" t="s">
        <v>446</v>
      </c>
      <c r="L24" s="23" t="s">
        <v>447</v>
      </c>
      <c r="M24" s="23">
        <v>8</v>
      </c>
    </row>
    <row r="25" s="1" customFormat="1" ht="31" customHeight="1" spans="1:13">
      <c r="A25" s="6"/>
      <c r="B25" s="6"/>
      <c r="C25" s="7"/>
      <c r="D25" s="6"/>
      <c r="E25" s="22"/>
      <c r="F25" s="22"/>
      <c r="G25" s="23" t="s">
        <v>443</v>
      </c>
      <c r="H25" s="23">
        <v>10</v>
      </c>
      <c r="I25" s="6" t="s">
        <v>444</v>
      </c>
      <c r="J25" s="6" t="s">
        <v>445</v>
      </c>
      <c r="K25" s="23" t="s">
        <v>446</v>
      </c>
      <c r="L25" s="23" t="s">
        <v>447</v>
      </c>
      <c r="M25" s="23">
        <v>8</v>
      </c>
    </row>
    <row r="26" s="1" customFormat="1" ht="31" customHeight="1" spans="1:13">
      <c r="A26" s="6"/>
      <c r="B26" s="6"/>
      <c r="C26" s="7"/>
      <c r="D26" s="6"/>
      <c r="E26" s="22"/>
      <c r="F26" s="22" t="s">
        <v>448</v>
      </c>
      <c r="G26" s="23" t="s">
        <v>449</v>
      </c>
      <c r="H26" s="23" t="s">
        <v>488</v>
      </c>
      <c r="I26" s="6" t="s">
        <v>450</v>
      </c>
      <c r="J26" s="6" t="s">
        <v>489</v>
      </c>
      <c r="K26" s="23" t="s">
        <v>490</v>
      </c>
      <c r="L26" s="23" t="s">
        <v>453</v>
      </c>
      <c r="M26" s="23">
        <v>8</v>
      </c>
    </row>
    <row r="27" s="1" customFormat="1" ht="31" customHeight="1" spans="1:13">
      <c r="A27" s="6"/>
      <c r="B27" s="6"/>
      <c r="C27" s="7"/>
      <c r="D27" s="6"/>
      <c r="E27" s="22"/>
      <c r="F27" s="22"/>
      <c r="G27" s="23" t="s">
        <v>491</v>
      </c>
      <c r="H27" s="23">
        <v>10000</v>
      </c>
      <c r="I27" s="6" t="s">
        <v>492</v>
      </c>
      <c r="J27" s="6" t="s">
        <v>493</v>
      </c>
      <c r="K27" s="23" t="s">
        <v>437</v>
      </c>
      <c r="L27" s="23" t="s">
        <v>447</v>
      </c>
      <c r="M27" s="23">
        <v>8</v>
      </c>
    </row>
    <row r="28" s="1" customFormat="1" ht="31" customHeight="1" spans="1:13">
      <c r="A28" s="6"/>
      <c r="B28" s="6"/>
      <c r="C28" s="7"/>
      <c r="D28" s="6"/>
      <c r="E28" s="22"/>
      <c r="F28" s="22" t="s">
        <v>457</v>
      </c>
      <c r="G28" s="23" t="s">
        <v>458</v>
      </c>
      <c r="H28" s="23">
        <v>90</v>
      </c>
      <c r="I28" s="6" t="s">
        <v>459</v>
      </c>
      <c r="J28" s="6" t="s">
        <v>494</v>
      </c>
      <c r="K28" s="23" t="s">
        <v>456</v>
      </c>
      <c r="L28" s="23" t="s">
        <v>447</v>
      </c>
      <c r="M28" s="23">
        <v>8</v>
      </c>
    </row>
    <row r="29" s="1" customFormat="1" ht="31" customHeight="1" spans="1:13">
      <c r="A29" s="6"/>
      <c r="B29" s="6"/>
      <c r="C29" s="7"/>
      <c r="D29" s="6"/>
      <c r="E29" s="22" t="s">
        <v>460</v>
      </c>
      <c r="F29" s="22" t="s">
        <v>461</v>
      </c>
      <c r="G29" s="23" t="s">
        <v>495</v>
      </c>
      <c r="H29" s="23" t="s">
        <v>463</v>
      </c>
      <c r="I29" s="6" t="s">
        <v>464</v>
      </c>
      <c r="J29" s="6" t="s">
        <v>465</v>
      </c>
      <c r="K29" s="23" t="s">
        <v>437</v>
      </c>
      <c r="L29" s="23" t="s">
        <v>447</v>
      </c>
      <c r="M29" s="23">
        <v>10</v>
      </c>
    </row>
    <row r="30" s="1" customFormat="1" ht="31" customHeight="1" spans="1:13">
      <c r="A30" s="6"/>
      <c r="B30" s="6"/>
      <c r="C30" s="7"/>
      <c r="D30" s="6"/>
      <c r="E30" s="22"/>
      <c r="F30" s="24" t="s">
        <v>466</v>
      </c>
      <c r="G30" s="23" t="s">
        <v>467</v>
      </c>
      <c r="H30" s="23" t="s">
        <v>496</v>
      </c>
      <c r="I30" s="6" t="s">
        <v>497</v>
      </c>
      <c r="J30" s="6" t="s">
        <v>498</v>
      </c>
      <c r="K30" s="23" t="s">
        <v>456</v>
      </c>
      <c r="L30" s="23" t="s">
        <v>453</v>
      </c>
      <c r="M30" s="23">
        <v>10</v>
      </c>
    </row>
    <row r="31" s="1" customFormat="1" ht="31" customHeight="1" spans="1:13">
      <c r="A31" s="6"/>
      <c r="B31" s="6"/>
      <c r="C31" s="7"/>
      <c r="D31" s="6"/>
      <c r="E31" s="22"/>
      <c r="F31" s="25"/>
      <c r="G31" s="23" t="s">
        <v>499</v>
      </c>
      <c r="H31" s="23">
        <v>100</v>
      </c>
      <c r="I31" s="6" t="s">
        <v>500</v>
      </c>
      <c r="J31" s="6" t="s">
        <v>469</v>
      </c>
      <c r="K31" s="23" t="s">
        <v>456</v>
      </c>
      <c r="L31" s="23" t="s">
        <v>453</v>
      </c>
      <c r="M31" s="23">
        <v>10</v>
      </c>
    </row>
    <row r="32" s="1" customFormat="1" ht="31" customHeight="1" spans="1:13">
      <c r="A32" s="6"/>
      <c r="B32" s="6"/>
      <c r="C32" s="7"/>
      <c r="D32" s="6"/>
      <c r="E32" s="22"/>
      <c r="F32" s="22" t="s">
        <v>470</v>
      </c>
      <c r="G32" s="23"/>
      <c r="H32" s="23"/>
      <c r="I32" s="6"/>
      <c r="J32" s="6"/>
      <c r="K32" s="23"/>
      <c r="L32" s="23"/>
      <c r="M32" s="23"/>
    </row>
    <row r="33" s="1" customFormat="1" ht="31" customHeight="1" spans="1:13">
      <c r="A33" s="6"/>
      <c r="B33" s="6"/>
      <c r="C33" s="7"/>
      <c r="D33" s="6"/>
      <c r="E33" s="22"/>
      <c r="F33" s="22" t="s">
        <v>471</v>
      </c>
      <c r="G33" s="23"/>
      <c r="H33" s="23"/>
      <c r="I33" s="6"/>
      <c r="J33" s="6"/>
      <c r="K33" s="23"/>
      <c r="L33" s="23"/>
      <c r="M33" s="23"/>
    </row>
    <row r="34" s="1" customFormat="1" ht="31" customHeight="1" spans="1:13">
      <c r="A34" s="6"/>
      <c r="B34" s="6"/>
      <c r="C34" s="7"/>
      <c r="D34" s="6"/>
      <c r="E34" s="22" t="s">
        <v>477</v>
      </c>
      <c r="F34" s="22" t="s">
        <v>478</v>
      </c>
      <c r="G34" s="23" t="s">
        <v>479</v>
      </c>
      <c r="H34" s="23" t="s">
        <v>480</v>
      </c>
      <c r="I34" s="6" t="s">
        <v>481</v>
      </c>
      <c r="J34" s="6" t="s">
        <v>482</v>
      </c>
      <c r="K34" s="23" t="s">
        <v>456</v>
      </c>
      <c r="L34" s="23" t="s">
        <v>447</v>
      </c>
      <c r="M34" s="23">
        <v>10</v>
      </c>
    </row>
    <row r="35" s="1" customFormat="1" ht="31" customHeight="1" spans="1:13">
      <c r="A35" s="6" t="s">
        <v>429</v>
      </c>
      <c r="B35" s="6" t="s">
        <v>501</v>
      </c>
      <c r="C35" s="7">
        <v>66.2</v>
      </c>
      <c r="D35" s="6" t="s">
        <v>502</v>
      </c>
      <c r="E35" s="22" t="s">
        <v>432</v>
      </c>
      <c r="F35" s="22" t="s">
        <v>433</v>
      </c>
      <c r="G35" s="23" t="s">
        <v>503</v>
      </c>
      <c r="H35" s="23">
        <v>66.2</v>
      </c>
      <c r="I35" s="6" t="s">
        <v>504</v>
      </c>
      <c r="J35" s="6" t="s">
        <v>436</v>
      </c>
      <c r="K35" s="23" t="s">
        <v>437</v>
      </c>
      <c r="L35" s="23" t="s">
        <v>453</v>
      </c>
      <c r="M35" s="23">
        <v>10</v>
      </c>
    </row>
    <row r="36" s="1" customFormat="1" ht="31" customHeight="1" spans="1:13">
      <c r="A36" s="6"/>
      <c r="B36" s="6"/>
      <c r="C36" s="7"/>
      <c r="D36" s="6"/>
      <c r="E36" s="22"/>
      <c r="F36" s="22" t="s">
        <v>439</v>
      </c>
      <c r="G36" s="23"/>
      <c r="H36" s="23"/>
      <c r="I36" s="6"/>
      <c r="J36" s="6"/>
      <c r="K36" s="23"/>
      <c r="L36" s="23"/>
      <c r="M36" s="23"/>
    </row>
    <row r="37" s="1" customFormat="1" ht="31" customHeight="1" spans="1:13">
      <c r="A37" s="6"/>
      <c r="B37" s="6"/>
      <c r="C37" s="7"/>
      <c r="D37" s="6"/>
      <c r="E37" s="22"/>
      <c r="F37" s="22" t="s">
        <v>440</v>
      </c>
      <c r="G37" s="23"/>
      <c r="H37" s="23"/>
      <c r="I37" s="6"/>
      <c r="J37" s="6"/>
      <c r="K37" s="23"/>
      <c r="L37" s="23"/>
      <c r="M37" s="23"/>
    </row>
    <row r="38" s="1" customFormat="1" ht="31" customHeight="1" spans="1:13">
      <c r="A38" s="6"/>
      <c r="B38" s="6"/>
      <c r="C38" s="7"/>
      <c r="D38" s="6"/>
      <c r="E38" s="22" t="s">
        <v>441</v>
      </c>
      <c r="F38" s="22" t="s">
        <v>442</v>
      </c>
      <c r="G38" s="23" t="s">
        <v>505</v>
      </c>
      <c r="H38" s="23">
        <v>6</v>
      </c>
      <c r="I38" s="6" t="s">
        <v>506</v>
      </c>
      <c r="J38" s="6" t="s">
        <v>445</v>
      </c>
      <c r="K38" s="23" t="s">
        <v>507</v>
      </c>
      <c r="L38" s="23" t="s">
        <v>453</v>
      </c>
      <c r="M38" s="23">
        <v>20</v>
      </c>
    </row>
    <row r="39" s="1" customFormat="1" ht="31" customHeight="1" spans="1:13">
      <c r="A39" s="6"/>
      <c r="B39" s="6"/>
      <c r="C39" s="7"/>
      <c r="D39" s="6"/>
      <c r="E39" s="22"/>
      <c r="F39" s="22" t="s">
        <v>448</v>
      </c>
      <c r="G39" s="23" t="s">
        <v>449</v>
      </c>
      <c r="H39" s="23">
        <v>0</v>
      </c>
      <c r="I39" s="6" t="s">
        <v>450</v>
      </c>
      <c r="J39" s="6" t="s">
        <v>451</v>
      </c>
      <c r="K39" s="23" t="s">
        <v>490</v>
      </c>
      <c r="L39" s="23" t="s">
        <v>453</v>
      </c>
      <c r="M39" s="23">
        <v>10</v>
      </c>
    </row>
    <row r="40" s="1" customFormat="1" ht="31" customHeight="1" spans="1:13">
      <c r="A40" s="6"/>
      <c r="B40" s="6"/>
      <c r="C40" s="7"/>
      <c r="D40" s="6"/>
      <c r="E40" s="22"/>
      <c r="F40" s="22" t="s">
        <v>457</v>
      </c>
      <c r="G40" s="23" t="s">
        <v>508</v>
      </c>
      <c r="H40" s="23">
        <v>100</v>
      </c>
      <c r="I40" s="6" t="s">
        <v>459</v>
      </c>
      <c r="J40" s="6" t="s">
        <v>494</v>
      </c>
      <c r="K40" s="23" t="s">
        <v>456</v>
      </c>
      <c r="L40" s="23" t="s">
        <v>453</v>
      </c>
      <c r="M40" s="23">
        <v>10</v>
      </c>
    </row>
    <row r="41" s="1" customFormat="1" ht="31" customHeight="1" spans="1:13">
      <c r="A41" s="6"/>
      <c r="B41" s="6"/>
      <c r="C41" s="7"/>
      <c r="D41" s="6"/>
      <c r="E41" s="22" t="s">
        <v>460</v>
      </c>
      <c r="F41" s="22" t="s">
        <v>461</v>
      </c>
      <c r="G41" s="23"/>
      <c r="H41" s="23"/>
      <c r="I41" s="6"/>
      <c r="J41" s="6"/>
      <c r="K41" s="23"/>
      <c r="L41" s="23"/>
      <c r="M41" s="23"/>
    </row>
    <row r="42" s="1" customFormat="1" ht="31" customHeight="1" spans="1:13">
      <c r="A42" s="6"/>
      <c r="B42" s="6"/>
      <c r="C42" s="7"/>
      <c r="D42" s="6"/>
      <c r="E42" s="22"/>
      <c r="F42" s="24" t="s">
        <v>466</v>
      </c>
      <c r="G42" s="23" t="s">
        <v>509</v>
      </c>
      <c r="H42" s="23" t="s">
        <v>510</v>
      </c>
      <c r="I42" s="6" t="s">
        <v>511</v>
      </c>
      <c r="J42" s="6" t="s">
        <v>512</v>
      </c>
      <c r="K42" s="23"/>
      <c r="L42" s="23" t="s">
        <v>513</v>
      </c>
      <c r="M42" s="23">
        <v>30</v>
      </c>
    </row>
    <row r="43" s="1" customFormat="1" ht="31" customHeight="1" spans="1:13">
      <c r="A43" s="6"/>
      <c r="B43" s="6"/>
      <c r="C43" s="7"/>
      <c r="D43" s="6"/>
      <c r="E43" s="22"/>
      <c r="F43" s="22" t="s">
        <v>470</v>
      </c>
      <c r="G43" s="23"/>
      <c r="H43" s="23"/>
      <c r="I43" s="6"/>
      <c r="J43" s="6"/>
      <c r="K43" s="23"/>
      <c r="L43" s="23"/>
      <c r="M43" s="23"/>
    </row>
    <row r="44" s="1" customFormat="1" ht="31" customHeight="1" spans="1:13">
      <c r="A44" s="6"/>
      <c r="B44" s="6"/>
      <c r="C44" s="7"/>
      <c r="D44" s="6"/>
      <c r="E44" s="22"/>
      <c r="F44" s="22" t="s">
        <v>471</v>
      </c>
      <c r="G44" s="23"/>
      <c r="H44" s="23"/>
      <c r="I44" s="6"/>
      <c r="J44" s="6"/>
      <c r="K44" s="23"/>
      <c r="L44" s="23"/>
      <c r="M44" s="23"/>
    </row>
    <row r="45" s="1" customFormat="1" ht="31" customHeight="1" spans="1:13">
      <c r="A45" s="6"/>
      <c r="B45" s="6"/>
      <c r="C45" s="7"/>
      <c r="D45" s="6"/>
      <c r="E45" s="22" t="s">
        <v>477</v>
      </c>
      <c r="F45" s="22" t="s">
        <v>478</v>
      </c>
      <c r="G45" s="23" t="s">
        <v>479</v>
      </c>
      <c r="H45" s="23">
        <v>90</v>
      </c>
      <c r="I45" s="6" t="s">
        <v>481</v>
      </c>
      <c r="J45" s="6" t="s">
        <v>482</v>
      </c>
      <c r="K45" s="23" t="s">
        <v>456</v>
      </c>
      <c r="L45" s="23" t="s">
        <v>447</v>
      </c>
      <c r="M45" s="23">
        <v>10</v>
      </c>
    </row>
    <row r="46" s="1" customFormat="1" ht="31" customHeight="1" spans="1:13">
      <c r="A46" s="6" t="s">
        <v>429</v>
      </c>
      <c r="B46" s="6" t="s">
        <v>412</v>
      </c>
      <c r="C46" s="7">
        <v>12</v>
      </c>
      <c r="D46" s="6" t="s">
        <v>514</v>
      </c>
      <c r="E46" s="22" t="s">
        <v>432</v>
      </c>
      <c r="F46" s="22" t="s">
        <v>433</v>
      </c>
      <c r="G46" s="23" t="s">
        <v>412</v>
      </c>
      <c r="H46" s="23">
        <v>12</v>
      </c>
      <c r="I46" s="6" t="s">
        <v>515</v>
      </c>
      <c r="J46" s="6" t="s">
        <v>436</v>
      </c>
      <c r="K46" s="23" t="s">
        <v>437</v>
      </c>
      <c r="L46" s="23" t="s">
        <v>453</v>
      </c>
      <c r="M46" s="23">
        <v>10</v>
      </c>
    </row>
    <row r="47" s="1" customFormat="1" ht="31" customHeight="1" spans="1:13">
      <c r="A47" s="6"/>
      <c r="B47" s="6"/>
      <c r="C47" s="7"/>
      <c r="D47" s="6"/>
      <c r="E47" s="22"/>
      <c r="F47" s="22" t="s">
        <v>439</v>
      </c>
      <c r="G47" s="23"/>
      <c r="H47" s="23"/>
      <c r="I47" s="6"/>
      <c r="J47" s="6"/>
      <c r="K47" s="23"/>
      <c r="L47" s="23"/>
      <c r="M47" s="23"/>
    </row>
    <row r="48" s="1" customFormat="1" ht="31" customHeight="1" spans="1:13">
      <c r="A48" s="6"/>
      <c r="B48" s="6"/>
      <c r="C48" s="7"/>
      <c r="D48" s="6"/>
      <c r="E48" s="22"/>
      <c r="F48" s="22" t="s">
        <v>440</v>
      </c>
      <c r="G48" s="23"/>
      <c r="H48" s="23"/>
      <c r="I48" s="6"/>
      <c r="J48" s="6"/>
      <c r="K48" s="23"/>
      <c r="L48" s="23"/>
      <c r="M48" s="23"/>
    </row>
    <row r="49" s="1" customFormat="1" ht="31" customHeight="1" spans="1:13">
      <c r="A49" s="6"/>
      <c r="B49" s="6"/>
      <c r="C49" s="7"/>
      <c r="D49" s="6"/>
      <c r="E49" s="22" t="s">
        <v>441</v>
      </c>
      <c r="F49" s="22" t="s">
        <v>442</v>
      </c>
      <c r="G49" s="23" t="s">
        <v>516</v>
      </c>
      <c r="H49" s="23">
        <v>6</v>
      </c>
      <c r="I49" s="6" t="s">
        <v>517</v>
      </c>
      <c r="J49" s="6" t="s">
        <v>445</v>
      </c>
      <c r="K49" s="23" t="s">
        <v>446</v>
      </c>
      <c r="L49" s="23" t="s">
        <v>453</v>
      </c>
      <c r="M49" s="23">
        <v>20</v>
      </c>
    </row>
    <row r="50" s="1" customFormat="1" ht="31" customHeight="1" spans="1:13">
      <c r="A50" s="6"/>
      <c r="B50" s="6"/>
      <c r="C50" s="7"/>
      <c r="D50" s="6"/>
      <c r="E50" s="22"/>
      <c r="F50" s="22" t="s">
        <v>448</v>
      </c>
      <c r="G50" s="23" t="s">
        <v>449</v>
      </c>
      <c r="H50" s="23">
        <v>0</v>
      </c>
      <c r="I50" s="6" t="s">
        <v>450</v>
      </c>
      <c r="J50" s="6" t="s">
        <v>451</v>
      </c>
      <c r="K50" s="23" t="s">
        <v>490</v>
      </c>
      <c r="L50" s="23" t="s">
        <v>453</v>
      </c>
      <c r="M50" s="23">
        <v>10</v>
      </c>
    </row>
    <row r="51" s="1" customFormat="1" ht="31" customHeight="1" spans="1:13">
      <c r="A51" s="6"/>
      <c r="B51" s="6"/>
      <c r="C51" s="7"/>
      <c r="D51" s="6"/>
      <c r="E51" s="22"/>
      <c r="F51" s="22" t="s">
        <v>457</v>
      </c>
      <c r="G51" s="23" t="s">
        <v>508</v>
      </c>
      <c r="H51" s="23">
        <v>100</v>
      </c>
      <c r="I51" s="6" t="s">
        <v>459</v>
      </c>
      <c r="J51" s="6" t="s">
        <v>494</v>
      </c>
      <c r="K51" s="23" t="s">
        <v>456</v>
      </c>
      <c r="L51" s="23" t="s">
        <v>453</v>
      </c>
      <c r="M51" s="23">
        <v>10</v>
      </c>
    </row>
    <row r="52" s="1" customFormat="1" ht="31" customHeight="1" spans="1:13">
      <c r="A52" s="6"/>
      <c r="B52" s="6"/>
      <c r="C52" s="7"/>
      <c r="D52" s="6"/>
      <c r="E52" s="22" t="s">
        <v>460</v>
      </c>
      <c r="F52" s="22" t="s">
        <v>461</v>
      </c>
      <c r="G52" s="23"/>
      <c r="H52" s="23"/>
      <c r="I52" s="6"/>
      <c r="J52" s="6"/>
      <c r="K52" s="23"/>
      <c r="L52" s="23"/>
      <c r="M52" s="23"/>
    </row>
    <row r="53" s="1" customFormat="1" ht="31" customHeight="1" spans="1:13">
      <c r="A53" s="6"/>
      <c r="B53" s="6"/>
      <c r="C53" s="7"/>
      <c r="D53" s="6"/>
      <c r="E53" s="22"/>
      <c r="F53" s="24" t="s">
        <v>466</v>
      </c>
      <c r="G53" s="23" t="s">
        <v>518</v>
      </c>
      <c r="H53" s="23" t="s">
        <v>519</v>
      </c>
      <c r="I53" s="6" t="s">
        <v>520</v>
      </c>
      <c r="J53" s="6" t="s">
        <v>521</v>
      </c>
      <c r="K53" s="23"/>
      <c r="L53" s="23" t="s">
        <v>513</v>
      </c>
      <c r="M53" s="23">
        <v>30</v>
      </c>
    </row>
    <row r="54" s="1" customFormat="1" ht="31" customHeight="1" spans="1:13">
      <c r="A54" s="6"/>
      <c r="B54" s="6"/>
      <c r="C54" s="7"/>
      <c r="D54" s="6"/>
      <c r="E54" s="22"/>
      <c r="F54" s="22" t="s">
        <v>470</v>
      </c>
      <c r="G54" s="23"/>
      <c r="H54" s="23"/>
      <c r="I54" s="6"/>
      <c r="J54" s="6"/>
      <c r="K54" s="23"/>
      <c r="L54" s="23"/>
      <c r="M54" s="23"/>
    </row>
    <row r="55" s="1" customFormat="1" ht="31" customHeight="1" spans="1:13">
      <c r="A55" s="6"/>
      <c r="B55" s="6"/>
      <c r="C55" s="7"/>
      <c r="D55" s="6"/>
      <c r="E55" s="22"/>
      <c r="F55" s="22" t="s">
        <v>471</v>
      </c>
      <c r="G55" s="23"/>
      <c r="H55" s="23"/>
      <c r="I55" s="6"/>
      <c r="J55" s="6"/>
      <c r="K55" s="23"/>
      <c r="L55" s="23"/>
      <c r="M55" s="23"/>
    </row>
    <row r="56" s="1" customFormat="1" ht="31" customHeight="1" spans="1:13">
      <c r="A56" s="6"/>
      <c r="B56" s="6"/>
      <c r="C56" s="7"/>
      <c r="D56" s="6"/>
      <c r="E56" s="22" t="s">
        <v>477</v>
      </c>
      <c r="F56" s="22" t="s">
        <v>478</v>
      </c>
      <c r="G56" s="23" t="s">
        <v>479</v>
      </c>
      <c r="H56" s="23">
        <v>90</v>
      </c>
      <c r="I56" s="6" t="s">
        <v>481</v>
      </c>
      <c r="J56" s="6" t="s">
        <v>482</v>
      </c>
      <c r="K56" s="23" t="s">
        <v>456</v>
      </c>
      <c r="L56" s="23" t="s">
        <v>447</v>
      </c>
      <c r="M56" s="23">
        <v>10</v>
      </c>
    </row>
  </sheetData>
  <mergeCells count="40">
    <mergeCell ref="A2:M2"/>
    <mergeCell ref="A3:K3"/>
    <mergeCell ref="L3:M3"/>
    <mergeCell ref="E4:M4"/>
    <mergeCell ref="A4:A5"/>
    <mergeCell ref="A9:A20"/>
    <mergeCell ref="A21:A34"/>
    <mergeCell ref="A35:A45"/>
    <mergeCell ref="A46:A56"/>
    <mergeCell ref="B4:B5"/>
    <mergeCell ref="B9:B20"/>
    <mergeCell ref="B21:B34"/>
    <mergeCell ref="B35:B45"/>
    <mergeCell ref="B46:B56"/>
    <mergeCell ref="C4:C5"/>
    <mergeCell ref="C9:C20"/>
    <mergeCell ref="C21:C34"/>
    <mergeCell ref="C35:C45"/>
    <mergeCell ref="C46:C56"/>
    <mergeCell ref="D4:D5"/>
    <mergeCell ref="D9:D20"/>
    <mergeCell ref="D21:D34"/>
    <mergeCell ref="D35:D45"/>
    <mergeCell ref="D46:D56"/>
    <mergeCell ref="E9:E11"/>
    <mergeCell ref="E12:E15"/>
    <mergeCell ref="E16:E19"/>
    <mergeCell ref="E21:E23"/>
    <mergeCell ref="E24:E28"/>
    <mergeCell ref="E29:E33"/>
    <mergeCell ref="E35:E37"/>
    <mergeCell ref="E38:E40"/>
    <mergeCell ref="E41:E44"/>
    <mergeCell ref="E46:E48"/>
    <mergeCell ref="E49:E51"/>
    <mergeCell ref="E52:E55"/>
    <mergeCell ref="F13:F14"/>
    <mergeCell ref="F24:F25"/>
    <mergeCell ref="F26:F27"/>
    <mergeCell ref="F30:F31"/>
  </mergeCells>
  <printOptions horizontalCentered="1"/>
  <pageMargins left="0.0784722222222222" right="0.0784722222222222" top="0.0784722222222222" bottom="0.0784722222222222" header="0" footer="0"/>
  <pageSetup paperSize="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zoomScale="145" zoomScaleNormal="145" workbookViewId="0">
      <pane ySplit="7" topLeftCell="A8" activePane="bottomLeft" state="frozen"/>
      <selection/>
      <selection pane="bottomLeft" activeCell="H8" sqref="H8:H22"/>
    </sheetView>
  </sheetViews>
  <sheetFormatPr defaultColWidth="9" defaultRowHeight="13.5"/>
  <cols>
    <col min="1" max="1" width="7.6" customWidth="1"/>
    <col min="2" max="2" width="6.75" customWidth="1"/>
    <col min="3" max="3" width="6.625" customWidth="1"/>
    <col min="4" max="4" width="5.25" customWidth="1"/>
    <col min="5" max="5" width="4.125" customWidth="1"/>
    <col min="6" max="6" width="4.875" customWidth="1"/>
    <col min="7" max="7" width="4" customWidth="1"/>
    <col min="8" max="8" width="5" customWidth="1"/>
    <col min="9" max="9" width="6.625" customWidth="1"/>
    <col min="10" max="10" width="7.125" customWidth="1"/>
    <col min="11" max="11" width="7.05833333333333" customWidth="1"/>
    <col min="12" max="12" width="8.75" customWidth="1"/>
    <col min="13" max="13" width="19.1333333333333" customWidth="1"/>
    <col min="14" max="14" width="6.375" customWidth="1"/>
    <col min="15" max="15" width="20.4333333333333" customWidth="1"/>
    <col min="16" max="16" width="27.375" customWidth="1"/>
    <col min="17" max="17" width="7.5" customWidth="1"/>
    <col min="18" max="19" width="6.375" customWidth="1"/>
  </cols>
  <sheetData>
    <row r="1" ht="16.35" customHeight="1" spans="1:19">
      <c r="A1" s="2"/>
      <c r="R1" s="14" t="s">
        <v>522</v>
      </c>
      <c r="S1" s="15"/>
    </row>
    <row r="2" ht="42.25" customHeight="1" spans="1:19">
      <c r="A2" s="3" t="s">
        <v>28</v>
      </c>
      <c r="B2" s="3"/>
      <c r="C2" s="3"/>
      <c r="D2" s="3"/>
      <c r="E2" s="3"/>
      <c r="F2" s="3"/>
      <c r="G2" s="3"/>
      <c r="H2" s="3"/>
      <c r="I2" s="3"/>
      <c r="J2" s="3"/>
      <c r="K2" s="3"/>
      <c r="L2" s="3"/>
      <c r="M2" s="3"/>
      <c r="N2" s="3"/>
      <c r="O2" s="3"/>
      <c r="P2" s="3"/>
      <c r="Q2" s="3"/>
      <c r="R2" s="3"/>
      <c r="S2" s="3"/>
    </row>
    <row r="3" ht="23.25" customHeight="1" spans="1:19">
      <c r="A3" s="4" t="s">
        <v>30</v>
      </c>
      <c r="B3" s="4"/>
      <c r="C3" s="4"/>
      <c r="D3" s="4"/>
      <c r="E3" s="4"/>
      <c r="F3" s="4"/>
      <c r="G3" s="4"/>
      <c r="H3" s="4"/>
      <c r="I3" s="4"/>
      <c r="J3" s="4"/>
      <c r="K3" s="4"/>
      <c r="L3" s="4"/>
      <c r="M3" s="4"/>
      <c r="N3" s="4"/>
      <c r="O3" s="4"/>
      <c r="P3" s="4"/>
      <c r="Q3" s="4"/>
      <c r="R3" s="4"/>
      <c r="S3" s="4"/>
    </row>
    <row r="4" ht="16.35" customHeight="1" spans="1:19">
      <c r="A4" s="2"/>
      <c r="B4" s="2"/>
      <c r="C4" s="2"/>
      <c r="D4" s="2"/>
      <c r="E4" s="2"/>
      <c r="F4" s="2"/>
      <c r="G4" s="2"/>
      <c r="H4" s="2"/>
      <c r="I4" s="2"/>
      <c r="J4" s="2"/>
      <c r="Q4" s="16" t="s">
        <v>31</v>
      </c>
      <c r="R4" s="16"/>
      <c r="S4" s="16"/>
    </row>
    <row r="5" ht="18.1" customHeight="1" spans="1:19">
      <c r="A5" s="5" t="s">
        <v>376</v>
      </c>
      <c r="B5" s="5" t="s">
        <v>377</v>
      </c>
      <c r="C5" s="5" t="s">
        <v>523</v>
      </c>
      <c r="D5" s="5"/>
      <c r="E5" s="5"/>
      <c r="F5" s="5"/>
      <c r="G5" s="5"/>
      <c r="H5" s="5"/>
      <c r="I5" s="5"/>
      <c r="J5" s="5" t="s">
        <v>524</v>
      </c>
      <c r="K5" s="5" t="s">
        <v>525</v>
      </c>
      <c r="L5" s="5"/>
      <c r="M5" s="5"/>
      <c r="N5" s="5"/>
      <c r="O5" s="5"/>
      <c r="P5" s="5"/>
      <c r="Q5" s="5"/>
      <c r="R5" s="5"/>
      <c r="S5" s="5"/>
    </row>
    <row r="6" ht="18.95" customHeight="1" spans="1:19">
      <c r="A6" s="5"/>
      <c r="B6" s="5"/>
      <c r="C6" s="5" t="s">
        <v>417</v>
      </c>
      <c r="D6" s="5" t="s">
        <v>526</v>
      </c>
      <c r="E6" s="5"/>
      <c r="F6" s="5"/>
      <c r="G6" s="5"/>
      <c r="H6" s="5" t="s">
        <v>527</v>
      </c>
      <c r="I6" s="5"/>
      <c r="J6" s="5"/>
      <c r="K6" s="5"/>
      <c r="L6" s="5"/>
      <c r="M6" s="5"/>
      <c r="N6" s="5"/>
      <c r="O6" s="5"/>
      <c r="P6" s="5"/>
      <c r="Q6" s="5"/>
      <c r="R6" s="5"/>
      <c r="S6" s="5"/>
    </row>
    <row r="7" ht="49" customHeight="1" spans="1:19">
      <c r="A7" s="5"/>
      <c r="B7" s="5"/>
      <c r="C7" s="5"/>
      <c r="D7" s="5" t="s">
        <v>138</v>
      </c>
      <c r="E7" s="5" t="s">
        <v>528</v>
      </c>
      <c r="F7" s="5" t="s">
        <v>142</v>
      </c>
      <c r="G7" s="5" t="s">
        <v>529</v>
      </c>
      <c r="H7" s="5" t="s">
        <v>159</v>
      </c>
      <c r="I7" s="5" t="s">
        <v>160</v>
      </c>
      <c r="J7" s="5"/>
      <c r="K7" s="8" t="s">
        <v>420</v>
      </c>
      <c r="L7" s="8" t="s">
        <v>421</v>
      </c>
      <c r="M7" s="8" t="s">
        <v>422</v>
      </c>
      <c r="N7" s="8" t="s">
        <v>423</v>
      </c>
      <c r="O7" s="8" t="s">
        <v>424</v>
      </c>
      <c r="P7" s="8" t="s">
        <v>425</v>
      </c>
      <c r="Q7" s="8" t="s">
        <v>426</v>
      </c>
      <c r="R7" s="8" t="s">
        <v>427</v>
      </c>
      <c r="S7" s="8" t="s">
        <v>428</v>
      </c>
    </row>
    <row r="8" s="1" customFormat="1" ht="19.8" customHeight="1" spans="1:19">
      <c r="A8" s="6" t="s">
        <v>530</v>
      </c>
      <c r="B8" s="6" t="s">
        <v>3</v>
      </c>
      <c r="C8" s="7">
        <v>625.37</v>
      </c>
      <c r="D8" s="7">
        <v>563.77</v>
      </c>
      <c r="E8" s="7">
        <v>61.6</v>
      </c>
      <c r="F8" s="7"/>
      <c r="G8" s="7"/>
      <c r="H8" s="7">
        <v>321.36</v>
      </c>
      <c r="I8" s="7">
        <f>+C8-H8</f>
        <v>304.01</v>
      </c>
      <c r="J8" s="9" t="s">
        <v>531</v>
      </c>
      <c r="K8" s="10" t="s">
        <v>432</v>
      </c>
      <c r="L8" s="11" t="s">
        <v>433</v>
      </c>
      <c r="M8" s="11" t="s">
        <v>159</v>
      </c>
      <c r="N8" s="12">
        <v>321.36</v>
      </c>
      <c r="O8" s="10" t="s">
        <v>435</v>
      </c>
      <c r="P8" s="10" t="s">
        <v>532</v>
      </c>
      <c r="Q8" s="11" t="s">
        <v>437</v>
      </c>
      <c r="R8" s="11" t="s">
        <v>438</v>
      </c>
      <c r="S8" s="11">
        <v>5</v>
      </c>
    </row>
    <row r="9" s="1" customFormat="1" ht="19.8" customHeight="1" spans="1:19">
      <c r="A9" s="6"/>
      <c r="B9" s="6"/>
      <c r="C9" s="7"/>
      <c r="D9" s="7"/>
      <c r="E9" s="7"/>
      <c r="F9" s="7"/>
      <c r="G9" s="7"/>
      <c r="H9" s="7"/>
      <c r="I9" s="7"/>
      <c r="J9" s="9"/>
      <c r="K9" s="10"/>
      <c r="L9" s="11"/>
      <c r="M9" s="11" t="s">
        <v>160</v>
      </c>
      <c r="N9" s="12">
        <v>304.01</v>
      </c>
      <c r="O9" s="10" t="s">
        <v>435</v>
      </c>
      <c r="P9" s="10" t="s">
        <v>532</v>
      </c>
      <c r="Q9" s="11" t="s">
        <v>437</v>
      </c>
      <c r="R9" s="11" t="s">
        <v>438</v>
      </c>
      <c r="S9" s="11">
        <v>5</v>
      </c>
    </row>
    <row r="10" s="1" customFormat="1" ht="19.8" customHeight="1" spans="1:19">
      <c r="A10" s="6"/>
      <c r="B10" s="6"/>
      <c r="C10" s="7"/>
      <c r="D10" s="7"/>
      <c r="E10" s="7"/>
      <c r="F10" s="7"/>
      <c r="G10" s="7"/>
      <c r="H10" s="7"/>
      <c r="I10" s="7"/>
      <c r="J10" s="9"/>
      <c r="K10" s="10"/>
      <c r="L10" s="11" t="s">
        <v>439</v>
      </c>
      <c r="M10" s="11"/>
      <c r="N10" s="11"/>
      <c r="O10" s="10"/>
      <c r="P10" s="10"/>
      <c r="Q10" s="11"/>
      <c r="R10" s="11"/>
      <c r="S10" s="11"/>
    </row>
    <row r="11" s="1" customFormat="1" ht="19.8" customHeight="1" spans="1:19">
      <c r="A11" s="6"/>
      <c r="B11" s="6"/>
      <c r="C11" s="7"/>
      <c r="D11" s="7"/>
      <c r="E11" s="7"/>
      <c r="F11" s="7"/>
      <c r="G11" s="7"/>
      <c r="H11" s="7"/>
      <c r="I11" s="7"/>
      <c r="J11" s="9"/>
      <c r="K11" s="10"/>
      <c r="L11" s="11" t="s">
        <v>440</v>
      </c>
      <c r="M11" s="11"/>
      <c r="N11" s="11"/>
      <c r="O11" s="10"/>
      <c r="P11" s="10"/>
      <c r="Q11" s="11"/>
      <c r="R11" s="11"/>
      <c r="S11" s="11"/>
    </row>
    <row r="12" s="1" customFormat="1" ht="19.55" customHeight="1" spans="1:19">
      <c r="A12" s="6"/>
      <c r="B12" s="6"/>
      <c r="C12" s="7"/>
      <c r="D12" s="7"/>
      <c r="E12" s="7"/>
      <c r="F12" s="7"/>
      <c r="G12" s="7"/>
      <c r="H12" s="7"/>
      <c r="I12" s="7"/>
      <c r="J12" s="9"/>
      <c r="K12" s="11" t="s">
        <v>441</v>
      </c>
      <c r="L12" s="11" t="s">
        <v>442</v>
      </c>
      <c r="M12" s="11" t="s">
        <v>443</v>
      </c>
      <c r="N12" s="11">
        <v>10</v>
      </c>
      <c r="O12" s="10" t="s">
        <v>444</v>
      </c>
      <c r="P12" s="10" t="s">
        <v>445</v>
      </c>
      <c r="Q12" s="11" t="s">
        <v>446</v>
      </c>
      <c r="R12" s="11" t="s">
        <v>447</v>
      </c>
      <c r="S12" s="11">
        <v>8</v>
      </c>
    </row>
    <row r="13" s="1" customFormat="1" ht="19.55" customHeight="1" spans="1:19">
      <c r="A13" s="6"/>
      <c r="B13" s="6"/>
      <c r="C13" s="7"/>
      <c r="D13" s="7"/>
      <c r="E13" s="7"/>
      <c r="F13" s="7"/>
      <c r="G13" s="7"/>
      <c r="H13" s="7"/>
      <c r="I13" s="7"/>
      <c r="J13" s="9"/>
      <c r="K13" s="11"/>
      <c r="L13" s="11"/>
      <c r="M13" s="11" t="s">
        <v>486</v>
      </c>
      <c r="N13" s="11">
        <v>30</v>
      </c>
      <c r="O13" s="10" t="s">
        <v>533</v>
      </c>
      <c r="P13" s="10" t="s">
        <v>445</v>
      </c>
      <c r="Q13" s="11" t="s">
        <v>446</v>
      </c>
      <c r="R13" s="11" t="s">
        <v>447</v>
      </c>
      <c r="S13" s="11">
        <v>8</v>
      </c>
    </row>
    <row r="14" s="1" customFormat="1" ht="19.55" customHeight="1" spans="1:19">
      <c r="A14" s="6"/>
      <c r="B14" s="6"/>
      <c r="C14" s="7"/>
      <c r="D14" s="7"/>
      <c r="E14" s="7"/>
      <c r="F14" s="7"/>
      <c r="G14" s="7"/>
      <c r="H14" s="7"/>
      <c r="I14" s="7"/>
      <c r="J14" s="9"/>
      <c r="K14" s="11"/>
      <c r="L14" s="11" t="s">
        <v>448</v>
      </c>
      <c r="M14" s="11" t="s">
        <v>449</v>
      </c>
      <c r="N14" s="11">
        <v>0</v>
      </c>
      <c r="O14" s="10" t="s">
        <v>450</v>
      </c>
      <c r="P14" s="10" t="s">
        <v>489</v>
      </c>
      <c r="Q14" s="11" t="s">
        <v>452</v>
      </c>
      <c r="R14" s="11" t="s">
        <v>453</v>
      </c>
      <c r="S14" s="11">
        <v>8</v>
      </c>
    </row>
    <row r="15" s="1" customFormat="1" ht="19.55" customHeight="1" spans="1:19">
      <c r="A15" s="6"/>
      <c r="B15" s="6"/>
      <c r="C15" s="7"/>
      <c r="D15" s="7"/>
      <c r="E15" s="7"/>
      <c r="F15" s="7"/>
      <c r="G15" s="7"/>
      <c r="H15" s="7"/>
      <c r="I15" s="7"/>
      <c r="J15" s="9"/>
      <c r="K15" s="11"/>
      <c r="L15" s="11"/>
      <c r="M15" s="11" t="s">
        <v>491</v>
      </c>
      <c r="N15" s="11">
        <v>10000</v>
      </c>
      <c r="O15" s="10" t="s">
        <v>492</v>
      </c>
      <c r="P15" s="10" t="s">
        <v>493</v>
      </c>
      <c r="Q15" s="11" t="s">
        <v>437</v>
      </c>
      <c r="R15" s="11" t="s">
        <v>447</v>
      </c>
      <c r="S15" s="11">
        <v>8</v>
      </c>
    </row>
    <row r="16" s="1" customFormat="1" ht="19.55" customHeight="1" spans="1:19">
      <c r="A16" s="6"/>
      <c r="B16" s="6"/>
      <c r="C16" s="7"/>
      <c r="D16" s="7"/>
      <c r="E16" s="7"/>
      <c r="F16" s="7"/>
      <c r="G16" s="7"/>
      <c r="H16" s="7"/>
      <c r="I16" s="7"/>
      <c r="J16" s="9"/>
      <c r="K16" s="11"/>
      <c r="L16" s="11" t="s">
        <v>457</v>
      </c>
      <c r="M16" s="11" t="s">
        <v>458</v>
      </c>
      <c r="N16" s="11">
        <v>90</v>
      </c>
      <c r="O16" s="10" t="s">
        <v>459</v>
      </c>
      <c r="P16" s="10" t="s">
        <v>494</v>
      </c>
      <c r="Q16" s="11" t="s">
        <v>456</v>
      </c>
      <c r="R16" s="11" t="s">
        <v>447</v>
      </c>
      <c r="S16" s="11">
        <v>8</v>
      </c>
    </row>
    <row r="17" s="1" customFormat="1" ht="19.8" customHeight="1" spans="1:19">
      <c r="A17" s="6"/>
      <c r="B17" s="6"/>
      <c r="C17" s="7"/>
      <c r="D17" s="7"/>
      <c r="E17" s="7"/>
      <c r="F17" s="7"/>
      <c r="G17" s="7"/>
      <c r="H17" s="7"/>
      <c r="I17" s="7"/>
      <c r="J17" s="9"/>
      <c r="K17" s="11" t="s">
        <v>460</v>
      </c>
      <c r="L17" s="11" t="s">
        <v>461</v>
      </c>
      <c r="M17" s="11" t="s">
        <v>534</v>
      </c>
      <c r="N17" s="11">
        <v>2000</v>
      </c>
      <c r="O17" s="10" t="s">
        <v>464</v>
      </c>
      <c r="P17" s="10" t="s">
        <v>465</v>
      </c>
      <c r="Q17" s="11" t="s">
        <v>437</v>
      </c>
      <c r="R17" s="11" t="s">
        <v>447</v>
      </c>
      <c r="S17" s="11">
        <v>10</v>
      </c>
    </row>
    <row r="18" s="1" customFormat="1" ht="19.8" customHeight="1" spans="1:19">
      <c r="A18" s="6"/>
      <c r="B18" s="6"/>
      <c r="C18" s="7"/>
      <c r="D18" s="7"/>
      <c r="E18" s="7"/>
      <c r="F18" s="7"/>
      <c r="G18" s="7"/>
      <c r="H18" s="7"/>
      <c r="I18" s="7"/>
      <c r="J18" s="9"/>
      <c r="K18" s="11"/>
      <c r="L18" s="11" t="s">
        <v>466</v>
      </c>
      <c r="M18" s="11" t="s">
        <v>499</v>
      </c>
      <c r="N18" s="11" t="s">
        <v>480</v>
      </c>
      <c r="O18" s="10" t="s">
        <v>500</v>
      </c>
      <c r="P18" s="10" t="s">
        <v>469</v>
      </c>
      <c r="Q18" s="11" t="s">
        <v>456</v>
      </c>
      <c r="R18" s="11" t="s">
        <v>447</v>
      </c>
      <c r="S18" s="11">
        <v>10</v>
      </c>
    </row>
    <row r="19" s="1" customFormat="1" ht="19.8" customHeight="1" spans="1:19">
      <c r="A19" s="6"/>
      <c r="B19" s="6"/>
      <c r="C19" s="7"/>
      <c r="D19" s="7"/>
      <c r="E19" s="7"/>
      <c r="F19" s="7"/>
      <c r="G19" s="7"/>
      <c r="H19" s="7"/>
      <c r="I19" s="7"/>
      <c r="J19" s="9"/>
      <c r="K19" s="11"/>
      <c r="L19" s="11"/>
      <c r="M19" s="11" t="s">
        <v>467</v>
      </c>
      <c r="N19" s="11" t="s">
        <v>496</v>
      </c>
      <c r="O19" s="10" t="s">
        <v>497</v>
      </c>
      <c r="P19" s="10" t="s">
        <v>498</v>
      </c>
      <c r="Q19" s="11" t="s">
        <v>456</v>
      </c>
      <c r="R19" s="11" t="s">
        <v>453</v>
      </c>
      <c r="S19" s="11">
        <v>10</v>
      </c>
    </row>
    <row r="20" s="1" customFormat="1" ht="19.8" customHeight="1" spans="1:19">
      <c r="A20" s="6"/>
      <c r="B20" s="6"/>
      <c r="C20" s="7"/>
      <c r="D20" s="7"/>
      <c r="E20" s="7"/>
      <c r="F20" s="7"/>
      <c r="G20" s="7"/>
      <c r="H20" s="7"/>
      <c r="I20" s="7"/>
      <c r="J20" s="9"/>
      <c r="K20" s="11"/>
      <c r="L20" s="11" t="s">
        <v>470</v>
      </c>
      <c r="M20" s="11"/>
      <c r="N20" s="13"/>
      <c r="O20" s="10"/>
      <c r="P20" s="10"/>
      <c r="Q20" s="11"/>
      <c r="R20" s="13"/>
      <c r="S20" s="11"/>
    </row>
    <row r="21" s="1" customFormat="1" ht="19.8" customHeight="1" spans="1:19">
      <c r="A21" s="6"/>
      <c r="B21" s="6"/>
      <c r="C21" s="7"/>
      <c r="D21" s="7"/>
      <c r="E21" s="7"/>
      <c r="F21" s="7"/>
      <c r="G21" s="7"/>
      <c r="H21" s="7"/>
      <c r="I21" s="7"/>
      <c r="J21" s="9"/>
      <c r="K21" s="11"/>
      <c r="L21" s="11" t="s">
        <v>471</v>
      </c>
      <c r="M21" s="11"/>
      <c r="N21" s="13"/>
      <c r="O21" s="10"/>
      <c r="P21" s="10"/>
      <c r="Q21" s="11"/>
      <c r="R21" s="13"/>
      <c r="S21" s="11"/>
    </row>
    <row r="22" s="1" customFormat="1" ht="19.8" customHeight="1" spans="1:19">
      <c r="A22" s="6"/>
      <c r="B22" s="6"/>
      <c r="C22" s="7"/>
      <c r="D22" s="7"/>
      <c r="E22" s="7"/>
      <c r="F22" s="7"/>
      <c r="G22" s="7"/>
      <c r="H22" s="7"/>
      <c r="I22" s="7"/>
      <c r="J22" s="9"/>
      <c r="K22" s="11" t="s">
        <v>477</v>
      </c>
      <c r="L22" s="11" t="s">
        <v>478</v>
      </c>
      <c r="M22" s="11" t="s">
        <v>479</v>
      </c>
      <c r="N22" s="11">
        <v>90</v>
      </c>
      <c r="O22" s="10" t="s">
        <v>481</v>
      </c>
      <c r="P22" s="10" t="s">
        <v>482</v>
      </c>
      <c r="Q22" s="11" t="s">
        <v>456</v>
      </c>
      <c r="R22" s="11" t="s">
        <v>447</v>
      </c>
      <c r="S22" s="11">
        <v>10</v>
      </c>
    </row>
  </sheetData>
  <mergeCells count="29">
    <mergeCell ref="R1:S1"/>
    <mergeCell ref="A2:S2"/>
    <mergeCell ref="A3:S3"/>
    <mergeCell ref="Q4:S4"/>
    <mergeCell ref="C5:I5"/>
    <mergeCell ref="D6:G6"/>
    <mergeCell ref="H6:I6"/>
    <mergeCell ref="A5:A7"/>
    <mergeCell ref="A8:A22"/>
    <mergeCell ref="B5:B7"/>
    <mergeCell ref="B8:B22"/>
    <mergeCell ref="C6:C7"/>
    <mergeCell ref="C8:C22"/>
    <mergeCell ref="D8:D22"/>
    <mergeCell ref="E8:E22"/>
    <mergeCell ref="F8:F22"/>
    <mergeCell ref="G8:G22"/>
    <mergeCell ref="H8:H22"/>
    <mergeCell ref="I8:I22"/>
    <mergeCell ref="J5:J7"/>
    <mergeCell ref="J8:J22"/>
    <mergeCell ref="K8:K11"/>
    <mergeCell ref="K12:K16"/>
    <mergeCell ref="K17:K21"/>
    <mergeCell ref="L8:L9"/>
    <mergeCell ref="L12:L13"/>
    <mergeCell ref="L14:L15"/>
    <mergeCell ref="L18:L19"/>
    <mergeCell ref="K5:S6"/>
  </mergeCells>
  <printOptions horizontalCentered="1"/>
  <pageMargins left="0.0777777777777778" right="0.0777777777777778" top="0.0777777777777778" bottom="0.0777777777777778" header="0" footer="0"/>
  <pageSetup paperSize="9" scale="8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zoomScale="130" zoomScaleNormal="130" topLeftCell="A4" workbookViewId="0">
      <selection activeCell="B31" sqref="B31:B32"/>
    </sheetView>
  </sheetViews>
  <sheetFormatPr defaultColWidth="9"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2"/>
      <c r="H1" s="26" t="s">
        <v>29</v>
      </c>
    </row>
    <row r="2" ht="24.15" customHeight="1" spans="1:8">
      <c r="A2" s="169" t="s">
        <v>6</v>
      </c>
      <c r="B2" s="169"/>
      <c r="C2" s="169"/>
      <c r="D2" s="169"/>
      <c r="E2" s="169"/>
      <c r="F2" s="169"/>
      <c r="G2" s="169"/>
      <c r="H2" s="169"/>
    </row>
    <row r="3" ht="17.25" customHeight="1" spans="1:8">
      <c r="A3" s="18" t="s">
        <v>30</v>
      </c>
      <c r="B3" s="18"/>
      <c r="C3" s="18"/>
      <c r="D3" s="18"/>
      <c r="E3" s="18"/>
      <c r="F3" s="18"/>
      <c r="G3" s="16" t="s">
        <v>31</v>
      </c>
      <c r="H3" s="16"/>
    </row>
    <row r="4" ht="17.9" customHeight="1" spans="1:8">
      <c r="A4" s="5" t="s">
        <v>32</v>
      </c>
      <c r="B4" s="5"/>
      <c r="C4" s="5" t="s">
        <v>33</v>
      </c>
      <c r="D4" s="5"/>
      <c r="E4" s="5"/>
      <c r="F4" s="5"/>
      <c r="G4" s="5"/>
      <c r="H4" s="5"/>
    </row>
    <row r="5" ht="22.4" customHeight="1" spans="1:8">
      <c r="A5" s="5" t="s">
        <v>34</v>
      </c>
      <c r="B5" s="5" t="s">
        <v>35</v>
      </c>
      <c r="C5" s="5" t="s">
        <v>36</v>
      </c>
      <c r="D5" s="5" t="s">
        <v>35</v>
      </c>
      <c r="E5" s="5" t="s">
        <v>37</v>
      </c>
      <c r="F5" s="5" t="s">
        <v>35</v>
      </c>
      <c r="G5" s="5" t="s">
        <v>38</v>
      </c>
      <c r="H5" s="5" t="s">
        <v>35</v>
      </c>
    </row>
    <row r="6" ht="16.25" customHeight="1" spans="1:8">
      <c r="A6" s="21" t="s">
        <v>39</v>
      </c>
      <c r="B6" s="19">
        <v>492.27</v>
      </c>
      <c r="C6" s="91" t="s">
        <v>40</v>
      </c>
      <c r="D6" s="19">
        <v>557.66</v>
      </c>
      <c r="E6" s="21" t="s">
        <v>41</v>
      </c>
      <c r="F6" s="19">
        <v>321.36</v>
      </c>
      <c r="G6" s="91" t="s">
        <v>42</v>
      </c>
      <c r="H6" s="19">
        <v>287.36</v>
      </c>
    </row>
    <row r="7" ht="16.25" customHeight="1" spans="1:8">
      <c r="A7" s="91" t="s">
        <v>43</v>
      </c>
      <c r="B7" s="19">
        <v>414.07</v>
      </c>
      <c r="C7" s="91" t="s">
        <v>44</v>
      </c>
      <c r="D7" s="19"/>
      <c r="E7" s="91" t="s">
        <v>45</v>
      </c>
      <c r="F7" s="19">
        <v>287.36</v>
      </c>
      <c r="G7" s="91" t="s">
        <v>46</v>
      </c>
      <c r="H7" s="19">
        <v>331.18</v>
      </c>
    </row>
    <row r="8" ht="16.25" customHeight="1" spans="1:8">
      <c r="A8" s="21" t="s">
        <v>47</v>
      </c>
      <c r="B8" s="19">
        <v>78.2</v>
      </c>
      <c r="C8" s="91" t="s">
        <v>48</v>
      </c>
      <c r="D8" s="19"/>
      <c r="E8" s="91" t="s">
        <v>49</v>
      </c>
      <c r="F8" s="19">
        <v>33.17</v>
      </c>
      <c r="G8" s="91" t="s">
        <v>50</v>
      </c>
      <c r="H8" s="48"/>
    </row>
    <row r="9" ht="16.25" customHeight="1" spans="1:8">
      <c r="A9" s="91" t="s">
        <v>51</v>
      </c>
      <c r="B9" s="19"/>
      <c r="C9" s="91" t="s">
        <v>52</v>
      </c>
      <c r="D9" s="19"/>
      <c r="E9" s="91" t="s">
        <v>53</v>
      </c>
      <c r="F9" s="19">
        <v>0.83</v>
      </c>
      <c r="G9" s="91" t="s">
        <v>54</v>
      </c>
      <c r="H9" s="19">
        <v>6</v>
      </c>
    </row>
    <row r="10" ht="16.25" customHeight="1" spans="1:8">
      <c r="A10" s="91" t="s">
        <v>55</v>
      </c>
      <c r="B10" s="19"/>
      <c r="C10" s="91" t="s">
        <v>56</v>
      </c>
      <c r="D10" s="19"/>
      <c r="E10" s="21" t="s">
        <v>57</v>
      </c>
      <c r="F10" s="19">
        <v>304.01</v>
      </c>
      <c r="G10" s="91" t="s">
        <v>58</v>
      </c>
      <c r="H10" s="48"/>
    </row>
    <row r="11" ht="16.25" customHeight="1" spans="1:8">
      <c r="A11" s="91" t="s">
        <v>59</v>
      </c>
      <c r="B11" s="19"/>
      <c r="C11" s="91" t="s">
        <v>60</v>
      </c>
      <c r="D11" s="19"/>
      <c r="E11" s="91" t="s">
        <v>61</v>
      </c>
      <c r="F11" s="19"/>
      <c r="G11" s="91" t="s">
        <v>62</v>
      </c>
      <c r="H11" s="48"/>
    </row>
    <row r="12" ht="16.25" customHeight="1" spans="1:8">
      <c r="A12" s="91" t="s">
        <v>63</v>
      </c>
      <c r="B12" s="19"/>
      <c r="C12" s="91" t="s">
        <v>64</v>
      </c>
      <c r="D12" s="19"/>
      <c r="E12" s="91" t="s">
        <v>65</v>
      </c>
      <c r="F12" s="19">
        <v>298.01</v>
      </c>
      <c r="G12" s="91" t="s">
        <v>66</v>
      </c>
      <c r="H12" s="48"/>
    </row>
    <row r="13" ht="16.25" customHeight="1" spans="1:8">
      <c r="A13" s="91" t="s">
        <v>67</v>
      </c>
      <c r="B13" s="19">
        <v>78.2</v>
      </c>
      <c r="C13" s="91" t="s">
        <v>68</v>
      </c>
      <c r="D13" s="19">
        <v>32.9</v>
      </c>
      <c r="E13" s="91" t="s">
        <v>69</v>
      </c>
      <c r="F13" s="19"/>
      <c r="G13" s="91" t="s">
        <v>70</v>
      </c>
      <c r="H13" s="48"/>
    </row>
    <row r="14" ht="16.25" customHeight="1" spans="1:8">
      <c r="A14" s="91" t="s">
        <v>71</v>
      </c>
      <c r="B14" s="19"/>
      <c r="C14" s="91" t="s">
        <v>72</v>
      </c>
      <c r="D14" s="19"/>
      <c r="E14" s="91" t="s">
        <v>73</v>
      </c>
      <c r="F14" s="19"/>
      <c r="G14" s="91" t="s">
        <v>74</v>
      </c>
      <c r="H14" s="19">
        <v>0.83</v>
      </c>
    </row>
    <row r="15" ht="16.25" customHeight="1" spans="1:8">
      <c r="A15" s="91" t="s">
        <v>75</v>
      </c>
      <c r="B15" s="19"/>
      <c r="C15" s="91" t="s">
        <v>76</v>
      </c>
      <c r="D15" s="19">
        <v>14.73</v>
      </c>
      <c r="E15" s="91" t="s">
        <v>77</v>
      </c>
      <c r="F15" s="19"/>
      <c r="G15" s="91" t="s">
        <v>78</v>
      </c>
      <c r="H15" s="48"/>
    </row>
    <row r="16" ht="16.25" customHeight="1" spans="1:8">
      <c r="A16" s="91" t="s">
        <v>79</v>
      </c>
      <c r="B16" s="19"/>
      <c r="C16" s="91" t="s">
        <v>80</v>
      </c>
      <c r="D16" s="19"/>
      <c r="E16" s="91" t="s">
        <v>81</v>
      </c>
      <c r="F16" s="19">
        <v>6</v>
      </c>
      <c r="G16" s="91" t="s">
        <v>82</v>
      </c>
      <c r="H16" s="48"/>
    </row>
    <row r="17" ht="16.25" customHeight="1" spans="1:8">
      <c r="A17" s="91" t="s">
        <v>83</v>
      </c>
      <c r="B17" s="19"/>
      <c r="C17" s="91" t="s">
        <v>84</v>
      </c>
      <c r="D17" s="19"/>
      <c r="E17" s="91" t="s">
        <v>85</v>
      </c>
      <c r="F17" s="19"/>
      <c r="G17" s="91" t="s">
        <v>86</v>
      </c>
      <c r="H17" s="48"/>
    </row>
    <row r="18" ht="16.25" customHeight="1" spans="1:8">
      <c r="A18" s="91" t="s">
        <v>87</v>
      </c>
      <c r="B18" s="19"/>
      <c r="C18" s="91" t="s">
        <v>88</v>
      </c>
      <c r="D18" s="19"/>
      <c r="E18" s="91" t="s">
        <v>89</v>
      </c>
      <c r="F18" s="19"/>
      <c r="G18" s="91" t="s">
        <v>90</v>
      </c>
      <c r="H18" s="48"/>
    </row>
    <row r="19" ht="16.25" customHeight="1" spans="1:8">
      <c r="A19" s="91" t="s">
        <v>91</v>
      </c>
      <c r="B19" s="19"/>
      <c r="C19" s="91" t="s">
        <v>92</v>
      </c>
      <c r="D19" s="19"/>
      <c r="E19" s="91" t="s">
        <v>93</v>
      </c>
      <c r="F19" s="48"/>
      <c r="G19" s="91" t="s">
        <v>94</v>
      </c>
      <c r="H19" s="48"/>
    </row>
    <row r="20" ht="16.25" customHeight="1" spans="1:8">
      <c r="A20" s="21" t="s">
        <v>95</v>
      </c>
      <c r="B20" s="19">
        <v>61.6</v>
      </c>
      <c r="C20" s="91" t="s">
        <v>96</v>
      </c>
      <c r="D20" s="19"/>
      <c r="E20" s="91" t="s">
        <v>97</v>
      </c>
      <c r="F20" s="48"/>
      <c r="G20" s="91"/>
      <c r="H20" s="48"/>
    </row>
    <row r="21" ht="16.25" customHeight="1" spans="1:8">
      <c r="A21" s="21" t="s">
        <v>98</v>
      </c>
      <c r="B21" s="19"/>
      <c r="C21" s="91" t="s">
        <v>99</v>
      </c>
      <c r="D21" s="19"/>
      <c r="E21" s="21" t="s">
        <v>100</v>
      </c>
      <c r="F21" s="19"/>
      <c r="G21" s="91"/>
      <c r="H21" s="48"/>
    </row>
    <row r="22" ht="16.25" customHeight="1" spans="1:8">
      <c r="A22" s="21" t="s">
        <v>101</v>
      </c>
      <c r="B22" s="19"/>
      <c r="C22" s="91" t="s">
        <v>102</v>
      </c>
      <c r="D22" s="19"/>
      <c r="E22" s="91"/>
      <c r="F22" s="91"/>
      <c r="G22" s="91"/>
      <c r="H22" s="48"/>
    </row>
    <row r="23" ht="16.25" customHeight="1" spans="1:8">
      <c r="A23" s="21" t="s">
        <v>103</v>
      </c>
      <c r="B23" s="19"/>
      <c r="C23" s="91" t="s">
        <v>104</v>
      </c>
      <c r="D23" s="19"/>
      <c r="E23" s="91"/>
      <c r="F23" s="91"/>
      <c r="G23" s="91"/>
      <c r="H23" s="48"/>
    </row>
    <row r="24" ht="16.25" customHeight="1" spans="1:8">
      <c r="A24" s="21" t="s">
        <v>105</v>
      </c>
      <c r="B24" s="19"/>
      <c r="C24" s="91" t="s">
        <v>106</v>
      </c>
      <c r="D24" s="19"/>
      <c r="E24" s="91"/>
      <c r="F24" s="91"/>
      <c r="G24" s="91"/>
      <c r="H24" s="48"/>
    </row>
    <row r="25" ht="16.25" customHeight="1" spans="1:8">
      <c r="A25" s="91" t="s">
        <v>107</v>
      </c>
      <c r="B25" s="19"/>
      <c r="C25" s="91" t="s">
        <v>108</v>
      </c>
      <c r="D25" s="19">
        <v>20.08</v>
      </c>
      <c r="E25" s="91"/>
      <c r="F25" s="91"/>
      <c r="G25" s="91"/>
      <c r="H25" s="48"/>
    </row>
    <row r="26" ht="16.25" customHeight="1" spans="1:8">
      <c r="A26" s="91" t="s">
        <v>109</v>
      </c>
      <c r="B26" s="19"/>
      <c r="C26" s="91" t="s">
        <v>110</v>
      </c>
      <c r="D26" s="19"/>
      <c r="E26" s="91"/>
      <c r="F26" s="91"/>
      <c r="G26" s="91"/>
      <c r="H26" s="48"/>
    </row>
    <row r="27" ht="16.25" customHeight="1" spans="1:8">
      <c r="A27" s="91" t="s">
        <v>111</v>
      </c>
      <c r="B27" s="19"/>
      <c r="C27" s="91" t="s">
        <v>112</v>
      </c>
      <c r="D27" s="49"/>
      <c r="E27" s="91"/>
      <c r="F27" s="91"/>
      <c r="G27" s="91"/>
      <c r="H27" s="48"/>
    </row>
    <row r="28" ht="16.25" customHeight="1" spans="1:8">
      <c r="A28" s="21" t="s">
        <v>113</v>
      </c>
      <c r="B28" s="19"/>
      <c r="C28" s="91" t="s">
        <v>114</v>
      </c>
      <c r="D28" s="49"/>
      <c r="E28" s="91"/>
      <c r="F28" s="91"/>
      <c r="G28" s="91"/>
      <c r="H28" s="48"/>
    </row>
    <row r="29" ht="16.25" customHeight="1" spans="1:8">
      <c r="A29" s="21" t="s">
        <v>115</v>
      </c>
      <c r="B29" s="19"/>
      <c r="C29" s="91" t="s">
        <v>116</v>
      </c>
      <c r="D29" s="49"/>
      <c r="E29" s="91"/>
      <c r="F29" s="91"/>
      <c r="G29" s="91"/>
      <c r="H29" s="48"/>
    </row>
    <row r="30" ht="16.25" customHeight="1" spans="1:8">
      <c r="A30" s="21" t="s">
        <v>117</v>
      </c>
      <c r="B30" s="19"/>
      <c r="C30" s="91" t="s">
        <v>118</v>
      </c>
      <c r="D30" s="49"/>
      <c r="E30" s="91"/>
      <c r="F30" s="91"/>
      <c r="G30" s="91"/>
      <c r="H30" s="48"/>
    </row>
    <row r="31" ht="16.25" customHeight="1" spans="1:8">
      <c r="A31" s="21" t="s">
        <v>119</v>
      </c>
      <c r="B31" s="19"/>
      <c r="C31" s="91" t="s">
        <v>120</v>
      </c>
      <c r="D31" s="49"/>
      <c r="E31" s="91"/>
      <c r="F31" s="91"/>
      <c r="G31" s="91"/>
      <c r="H31" s="48"/>
    </row>
    <row r="32" ht="16.25" customHeight="1" spans="1:8">
      <c r="A32" s="21" t="s">
        <v>121</v>
      </c>
      <c r="B32" s="19"/>
      <c r="C32" s="91" t="s">
        <v>122</v>
      </c>
      <c r="D32" s="49"/>
      <c r="E32" s="91"/>
      <c r="F32" s="91"/>
      <c r="G32" s="91"/>
      <c r="H32" s="48"/>
    </row>
    <row r="33" ht="16.25" customHeight="1" spans="1:8">
      <c r="A33" s="91"/>
      <c r="B33" s="19"/>
      <c r="C33" s="91" t="s">
        <v>123</v>
      </c>
      <c r="D33" s="49"/>
      <c r="E33" s="91"/>
      <c r="F33" s="91"/>
      <c r="G33" s="91"/>
      <c r="H33" s="91"/>
    </row>
    <row r="34" ht="16.25" customHeight="1" spans="1:8">
      <c r="A34" s="91"/>
      <c r="B34" s="19"/>
      <c r="C34" s="91" t="s">
        <v>124</v>
      </c>
      <c r="D34" s="49"/>
      <c r="E34" s="91"/>
      <c r="F34" s="91"/>
      <c r="G34" s="91"/>
      <c r="H34" s="91"/>
    </row>
    <row r="35" ht="16.25" customHeight="1" spans="1:8">
      <c r="A35" s="91"/>
      <c r="B35" s="19"/>
      <c r="C35" s="91" t="s">
        <v>125</v>
      </c>
      <c r="D35" s="49"/>
      <c r="E35" s="91"/>
      <c r="F35" s="91"/>
      <c r="G35" s="91"/>
      <c r="H35" s="91"/>
    </row>
    <row r="36" ht="16.25" customHeight="1" spans="1:8">
      <c r="A36" s="91"/>
      <c r="B36" s="19"/>
      <c r="C36" s="91"/>
      <c r="D36" s="91"/>
      <c r="E36" s="91"/>
      <c r="F36" s="91"/>
      <c r="G36" s="91"/>
      <c r="H36" s="91"/>
    </row>
    <row r="37" ht="16.25" customHeight="1" spans="1:8">
      <c r="A37" s="21" t="s">
        <v>126</v>
      </c>
      <c r="B37" s="19">
        <v>553.87</v>
      </c>
      <c r="C37" s="21" t="s">
        <v>127</v>
      </c>
      <c r="D37" s="19">
        <v>625.37</v>
      </c>
      <c r="E37" s="21" t="s">
        <v>127</v>
      </c>
      <c r="F37" s="19">
        <v>625.37</v>
      </c>
      <c r="G37" s="21" t="s">
        <v>127</v>
      </c>
      <c r="H37" s="19">
        <v>625.37</v>
      </c>
    </row>
    <row r="38" ht="16.25" customHeight="1" spans="1:8">
      <c r="A38" s="21" t="s">
        <v>128</v>
      </c>
      <c r="B38" s="19">
        <v>71.5</v>
      </c>
      <c r="C38" s="21" t="s">
        <v>129</v>
      </c>
      <c r="D38" s="19"/>
      <c r="E38" s="21" t="s">
        <v>129</v>
      </c>
      <c r="F38" s="19"/>
      <c r="G38" s="21" t="s">
        <v>129</v>
      </c>
      <c r="H38" s="19"/>
    </row>
    <row r="39" ht="16.25" customHeight="1" spans="1:8">
      <c r="A39" s="91"/>
      <c r="B39" s="19"/>
      <c r="C39" s="91"/>
      <c r="D39" s="48"/>
      <c r="E39" s="21"/>
      <c r="F39" s="48"/>
      <c r="G39" s="21"/>
      <c r="H39" s="48"/>
    </row>
    <row r="40" ht="16.25" customHeight="1" spans="1:8">
      <c r="A40" s="21" t="s">
        <v>130</v>
      </c>
      <c r="B40" s="19">
        <v>625.37</v>
      </c>
      <c r="C40" s="21" t="s">
        <v>131</v>
      </c>
      <c r="D40" s="19">
        <v>625.37</v>
      </c>
      <c r="E40" s="21" t="s">
        <v>131</v>
      </c>
      <c r="F40" s="19">
        <v>625.37</v>
      </c>
      <c r="G40" s="21" t="s">
        <v>131</v>
      </c>
      <c r="H40" s="19">
        <v>625.37</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zoomScale="130" zoomScaleNormal="130" workbookViewId="0">
      <selection activeCell="F23" sqref="F23"/>
    </sheetView>
  </sheetViews>
  <sheetFormatPr defaultColWidth="9" defaultRowHeight="13.5"/>
  <cols>
    <col min="1" max="1" width="5.83333333333333" customWidth="1"/>
    <col min="2" max="2" width="16.15" customWidth="1"/>
    <col min="3" max="3" width="8.275" customWidth="1"/>
    <col min="4" max="5" width="7.69166666666667" customWidth="1"/>
    <col min="6" max="9" width="5.375" customWidth="1"/>
    <col min="10" max="10" width="4.5" customWidth="1"/>
    <col min="11" max="11" width="4.875" customWidth="1"/>
    <col min="12" max="12" width="5" customWidth="1"/>
    <col min="13" max="13" width="4.5" customWidth="1"/>
    <col min="14" max="17" width="6.125" customWidth="1"/>
    <col min="18" max="18" width="3.375" customWidth="1"/>
    <col min="19" max="19" width="5.95833333333333" customWidth="1"/>
    <col min="20" max="20" width="5.375" customWidth="1"/>
    <col min="21" max="23" width="3.875" customWidth="1"/>
    <col min="24" max="24" width="5.375" customWidth="1"/>
    <col min="25" max="25" width="7.10833333333333" customWidth="1"/>
  </cols>
  <sheetData>
    <row r="1" ht="16.35" customHeight="1" spans="1:25">
      <c r="A1" s="2"/>
      <c r="X1" s="26" t="s">
        <v>132</v>
      </c>
      <c r="Y1" s="26"/>
    </row>
    <row r="2" ht="33.6" customHeight="1" spans="1:25">
      <c r="A2" s="27" t="s">
        <v>7</v>
      </c>
      <c r="B2" s="27"/>
      <c r="C2" s="27"/>
      <c r="D2" s="27"/>
      <c r="E2" s="27"/>
      <c r="F2" s="27"/>
      <c r="G2" s="27"/>
      <c r="H2" s="27"/>
      <c r="I2" s="27"/>
      <c r="J2" s="27"/>
      <c r="K2" s="27"/>
      <c r="L2" s="27"/>
      <c r="M2" s="27"/>
      <c r="N2" s="27"/>
      <c r="O2" s="27"/>
      <c r="P2" s="27"/>
      <c r="Q2" s="27"/>
      <c r="R2" s="27"/>
      <c r="S2" s="27"/>
      <c r="T2" s="27"/>
      <c r="U2" s="27"/>
      <c r="V2" s="27"/>
      <c r="W2" s="27"/>
      <c r="X2" s="27"/>
      <c r="Y2" s="27"/>
    </row>
    <row r="3" ht="22.4" customHeight="1" spans="1:25">
      <c r="A3" s="18" t="s">
        <v>30</v>
      </c>
      <c r="B3" s="18"/>
      <c r="C3" s="18"/>
      <c r="D3" s="18"/>
      <c r="E3" s="18"/>
      <c r="F3" s="18"/>
      <c r="G3" s="18"/>
      <c r="H3" s="18"/>
      <c r="I3" s="18"/>
      <c r="J3" s="18"/>
      <c r="K3" s="18"/>
      <c r="L3" s="18"/>
      <c r="M3" s="18"/>
      <c r="N3" s="18"/>
      <c r="O3" s="18"/>
      <c r="P3" s="18"/>
      <c r="Q3" s="18"/>
      <c r="R3" s="18"/>
      <c r="S3" s="18"/>
      <c r="T3" s="18"/>
      <c r="U3" s="18"/>
      <c r="V3" s="18"/>
      <c r="W3" s="18"/>
      <c r="X3" s="16" t="s">
        <v>31</v>
      </c>
      <c r="Y3" s="16"/>
    </row>
    <row r="4" ht="22.4" customHeight="1" spans="1:25">
      <c r="A4" s="140" t="s">
        <v>133</v>
      </c>
      <c r="B4" s="140" t="s">
        <v>134</v>
      </c>
      <c r="C4" s="140" t="s">
        <v>135</v>
      </c>
      <c r="D4" s="140" t="s">
        <v>136</v>
      </c>
      <c r="E4" s="140"/>
      <c r="F4" s="140"/>
      <c r="G4" s="140"/>
      <c r="H4" s="140"/>
      <c r="I4" s="140"/>
      <c r="J4" s="140"/>
      <c r="K4" s="140"/>
      <c r="L4" s="140"/>
      <c r="M4" s="140"/>
      <c r="N4" s="140"/>
      <c r="O4" s="140"/>
      <c r="P4" s="140"/>
      <c r="Q4" s="140"/>
      <c r="R4" s="140"/>
      <c r="S4" s="140" t="s">
        <v>128</v>
      </c>
      <c r="T4" s="140"/>
      <c r="U4" s="140"/>
      <c r="V4" s="140"/>
      <c r="W4" s="140"/>
      <c r="X4" s="140"/>
      <c r="Y4" s="140"/>
    </row>
    <row r="5" ht="22.4" customHeight="1" spans="1:25">
      <c r="A5" s="140"/>
      <c r="B5" s="140"/>
      <c r="C5" s="140"/>
      <c r="D5" s="140" t="s">
        <v>137</v>
      </c>
      <c r="E5" s="140" t="s">
        <v>138</v>
      </c>
      <c r="F5" s="140" t="s">
        <v>139</v>
      </c>
      <c r="G5" s="140" t="s">
        <v>140</v>
      </c>
      <c r="H5" s="140" t="s">
        <v>141</v>
      </c>
      <c r="I5" s="140" t="s">
        <v>142</v>
      </c>
      <c r="J5" s="140" t="s">
        <v>143</v>
      </c>
      <c r="K5" s="140"/>
      <c r="L5" s="140"/>
      <c r="M5" s="140"/>
      <c r="N5" s="140" t="s">
        <v>144</v>
      </c>
      <c r="O5" s="140" t="s">
        <v>145</v>
      </c>
      <c r="P5" s="140" t="s">
        <v>146</v>
      </c>
      <c r="Q5" s="140" t="s">
        <v>147</v>
      </c>
      <c r="R5" s="140" t="s">
        <v>148</v>
      </c>
      <c r="S5" s="140" t="s">
        <v>137</v>
      </c>
      <c r="T5" s="140" t="s">
        <v>138</v>
      </c>
      <c r="U5" s="140" t="s">
        <v>139</v>
      </c>
      <c r="V5" s="140" t="s">
        <v>140</v>
      </c>
      <c r="W5" s="140" t="s">
        <v>141</v>
      </c>
      <c r="X5" s="140" t="s">
        <v>142</v>
      </c>
      <c r="Y5" s="140" t="s">
        <v>149</v>
      </c>
    </row>
    <row r="6" ht="51" customHeight="1" spans="1:25">
      <c r="A6" s="140"/>
      <c r="B6" s="140"/>
      <c r="C6" s="140"/>
      <c r="D6" s="140"/>
      <c r="E6" s="140"/>
      <c r="F6" s="140"/>
      <c r="G6" s="140"/>
      <c r="H6" s="140"/>
      <c r="I6" s="140"/>
      <c r="J6" s="140" t="s">
        <v>150</v>
      </c>
      <c r="K6" s="140" t="s">
        <v>151</v>
      </c>
      <c r="L6" s="140" t="s">
        <v>152</v>
      </c>
      <c r="M6" s="140" t="s">
        <v>141</v>
      </c>
      <c r="N6" s="140"/>
      <c r="O6" s="140"/>
      <c r="P6" s="140"/>
      <c r="Q6" s="140"/>
      <c r="R6" s="140"/>
      <c r="S6" s="140"/>
      <c r="T6" s="140"/>
      <c r="U6" s="140"/>
      <c r="V6" s="140"/>
      <c r="W6" s="140"/>
      <c r="X6" s="140"/>
      <c r="Y6" s="140"/>
    </row>
    <row r="7" ht="22.8" customHeight="1" spans="1:25">
      <c r="A7" s="21"/>
      <c r="B7" s="21" t="s">
        <v>135</v>
      </c>
      <c r="C7" s="167">
        <v>625.37</v>
      </c>
      <c r="D7" s="167">
        <v>553.87</v>
      </c>
      <c r="E7" s="167">
        <v>492.27</v>
      </c>
      <c r="F7" s="167"/>
      <c r="G7" s="167"/>
      <c r="H7" s="167">
        <v>61.6</v>
      </c>
      <c r="I7" s="167"/>
      <c r="J7" s="167"/>
      <c r="K7" s="167"/>
      <c r="L7" s="167"/>
      <c r="M7" s="167"/>
      <c r="N7" s="167"/>
      <c r="O7" s="167"/>
      <c r="P7" s="167"/>
      <c r="Q7" s="167"/>
      <c r="R7" s="167"/>
      <c r="S7" s="167">
        <v>71.5</v>
      </c>
      <c r="T7" s="167">
        <v>71.5</v>
      </c>
      <c r="U7" s="167"/>
      <c r="V7" s="167"/>
      <c r="W7" s="92"/>
      <c r="X7" s="92"/>
      <c r="Y7" s="92"/>
    </row>
    <row r="8" ht="22.8" customHeight="1" spans="1:25">
      <c r="A8" s="20">
        <v>117</v>
      </c>
      <c r="B8" s="20" t="s">
        <v>153</v>
      </c>
      <c r="C8" s="167">
        <v>625.37</v>
      </c>
      <c r="D8" s="167">
        <v>553.87</v>
      </c>
      <c r="E8" s="167">
        <v>492.27</v>
      </c>
      <c r="F8" s="167"/>
      <c r="G8" s="167"/>
      <c r="H8" s="167">
        <v>61.6</v>
      </c>
      <c r="I8" s="167"/>
      <c r="J8" s="167"/>
      <c r="K8" s="167"/>
      <c r="L8" s="167"/>
      <c r="M8" s="167"/>
      <c r="N8" s="167"/>
      <c r="O8" s="167"/>
      <c r="P8" s="167"/>
      <c r="Q8" s="167"/>
      <c r="R8" s="167"/>
      <c r="S8" s="167">
        <v>71.5</v>
      </c>
      <c r="T8" s="167">
        <v>71.5</v>
      </c>
      <c r="U8" s="167"/>
      <c r="V8" s="167"/>
      <c r="W8" s="92"/>
      <c r="X8" s="92"/>
      <c r="Y8" s="92"/>
    </row>
    <row r="9" ht="22.8" customHeight="1" spans="1:25">
      <c r="A9" s="168">
        <v>117001</v>
      </c>
      <c r="B9" s="168" t="s">
        <v>154</v>
      </c>
      <c r="C9" s="167">
        <v>625.37</v>
      </c>
      <c r="D9" s="167">
        <v>553.87</v>
      </c>
      <c r="E9" s="167">
        <v>492.27</v>
      </c>
      <c r="F9" s="167"/>
      <c r="G9" s="167"/>
      <c r="H9" s="167">
        <v>61.6</v>
      </c>
      <c r="I9" s="167"/>
      <c r="J9" s="167"/>
      <c r="K9" s="167"/>
      <c r="L9" s="167"/>
      <c r="M9" s="167"/>
      <c r="N9" s="167"/>
      <c r="O9" s="167"/>
      <c r="P9" s="167"/>
      <c r="Q9" s="167"/>
      <c r="R9" s="167"/>
      <c r="S9" s="167">
        <v>71.5</v>
      </c>
      <c r="T9" s="167">
        <v>71.5</v>
      </c>
      <c r="U9" s="167"/>
      <c r="V9" s="167"/>
      <c r="W9" s="48"/>
      <c r="X9" s="48"/>
      <c r="Y9" s="48"/>
    </row>
    <row r="10" ht="16.35" customHeight="1"/>
    <row r="11" ht="16.35"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scale="9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115" zoomScaleNormal="115" workbookViewId="0">
      <pane ySplit="6" topLeftCell="A7" activePane="bottomLeft" state="frozen"/>
      <selection/>
      <selection pane="bottomLeft" activeCell="H18" sqref="H18"/>
    </sheetView>
  </sheetViews>
  <sheetFormatPr defaultColWidth="9" defaultRowHeight="13.5"/>
  <cols>
    <col min="1" max="1" width="4.61666666666667" style="153" customWidth="1"/>
    <col min="2" max="2" width="4.88333333333333" style="153" customWidth="1"/>
    <col min="3" max="3" width="5.01666666666667" style="153" customWidth="1"/>
    <col min="4" max="4" width="16.0083333333333" style="154" customWidth="1"/>
    <col min="5" max="5" width="25.7833333333333" customWidth="1"/>
    <col min="6" max="6" width="12.35" customWidth="1"/>
    <col min="7" max="7" width="11.4" customWidth="1"/>
    <col min="8" max="9" width="12" customWidth="1"/>
    <col min="10" max="10" width="12.125" customWidth="1"/>
    <col min="11" max="11" width="13.75" customWidth="1"/>
  </cols>
  <sheetData>
    <row r="1" ht="16.35" customHeight="1" spans="1:11">
      <c r="A1" s="155"/>
      <c r="D1" s="156"/>
      <c r="K1" s="26" t="s">
        <v>155</v>
      </c>
    </row>
    <row r="2" ht="31.9" customHeight="1" spans="1:11">
      <c r="A2" s="157" t="s">
        <v>8</v>
      </c>
      <c r="B2" s="157"/>
      <c r="C2" s="157"/>
      <c r="D2" s="158"/>
      <c r="E2" s="27"/>
      <c r="F2" s="27"/>
      <c r="G2" s="27"/>
      <c r="H2" s="27"/>
      <c r="I2" s="27"/>
      <c r="J2" s="27"/>
      <c r="K2" s="27"/>
    </row>
    <row r="3" ht="25" customHeight="1" spans="1:11">
      <c r="A3" s="159" t="s">
        <v>30</v>
      </c>
      <c r="B3" s="159"/>
      <c r="C3" s="159"/>
      <c r="D3" s="160"/>
      <c r="E3" s="160"/>
      <c r="F3" s="160"/>
      <c r="G3" s="160"/>
      <c r="H3" s="160"/>
      <c r="I3" s="160"/>
      <c r="J3" s="160"/>
      <c r="K3" s="16" t="s">
        <v>31</v>
      </c>
    </row>
    <row r="4" ht="27.6" customHeight="1" spans="1:11">
      <c r="A4" s="161" t="s">
        <v>156</v>
      </c>
      <c r="B4" s="161"/>
      <c r="C4" s="161"/>
      <c r="D4" s="84" t="s">
        <v>157</v>
      </c>
      <c r="E4" s="5" t="s">
        <v>158</v>
      </c>
      <c r="F4" s="5" t="s">
        <v>135</v>
      </c>
      <c r="G4" s="5" t="s">
        <v>159</v>
      </c>
      <c r="H4" s="5" t="s">
        <v>160</v>
      </c>
      <c r="I4" s="5" t="s">
        <v>161</v>
      </c>
      <c r="J4" s="5" t="s">
        <v>162</v>
      </c>
      <c r="K4" s="5" t="s">
        <v>163</v>
      </c>
    </row>
    <row r="5" ht="25.85" customHeight="1" spans="1:11">
      <c r="A5" s="161" t="s">
        <v>164</v>
      </c>
      <c r="B5" s="161" t="s">
        <v>165</v>
      </c>
      <c r="C5" s="161" t="s">
        <v>166</v>
      </c>
      <c r="D5" s="84"/>
      <c r="E5" s="5"/>
      <c r="F5" s="5"/>
      <c r="G5" s="5"/>
      <c r="H5" s="5"/>
      <c r="I5" s="5"/>
      <c r="J5" s="5"/>
      <c r="K5" s="5"/>
    </row>
    <row r="6" ht="22.8" customHeight="1" spans="1:11">
      <c r="A6" s="130"/>
      <c r="B6" s="130"/>
      <c r="C6" s="130"/>
      <c r="D6" s="84" t="s">
        <v>135</v>
      </c>
      <c r="E6" s="82"/>
      <c r="F6" s="101">
        <v>625.37</v>
      </c>
      <c r="G6" s="101">
        <v>321.36</v>
      </c>
      <c r="H6" s="101">
        <v>304.01</v>
      </c>
      <c r="I6" s="165"/>
      <c r="J6" s="82"/>
      <c r="K6" s="82"/>
    </row>
    <row r="7" s="103" customFormat="1" ht="22.8" customHeight="1" spans="1:11">
      <c r="A7" s="126"/>
      <c r="B7" s="126"/>
      <c r="C7" s="126"/>
      <c r="D7" s="85">
        <v>117</v>
      </c>
      <c r="E7" s="85" t="s">
        <v>167</v>
      </c>
      <c r="F7" s="101">
        <v>625.37</v>
      </c>
      <c r="G7" s="101">
        <v>321.36</v>
      </c>
      <c r="H7" s="101">
        <v>304.01</v>
      </c>
      <c r="I7" s="165"/>
      <c r="J7" s="162"/>
      <c r="K7" s="162"/>
    </row>
    <row r="8" s="103" customFormat="1" ht="22.8" customHeight="1" spans="1:11">
      <c r="A8" s="126"/>
      <c r="B8" s="126"/>
      <c r="C8" s="126"/>
      <c r="D8" s="85">
        <v>117001</v>
      </c>
      <c r="E8" s="85" t="s">
        <v>168</v>
      </c>
      <c r="F8" s="101">
        <v>625.37</v>
      </c>
      <c r="G8" s="101">
        <v>321.36</v>
      </c>
      <c r="H8" s="101">
        <v>304.01</v>
      </c>
      <c r="I8" s="165"/>
      <c r="J8" s="162"/>
      <c r="K8" s="162"/>
    </row>
    <row r="9" s="103" customFormat="1" ht="20.7" customHeight="1" spans="1:11">
      <c r="A9" s="128" t="s">
        <v>169</v>
      </c>
      <c r="B9" s="124"/>
      <c r="C9" s="124"/>
      <c r="D9" s="85" t="s">
        <v>170</v>
      </c>
      <c r="E9" s="162" t="s">
        <v>171</v>
      </c>
      <c r="F9" s="101">
        <v>557.66</v>
      </c>
      <c r="G9" s="101">
        <v>256.36</v>
      </c>
      <c r="H9" s="101">
        <v>301.3</v>
      </c>
      <c r="I9" s="165"/>
      <c r="J9" s="162"/>
      <c r="K9" s="162"/>
    </row>
    <row r="10" ht="19.8" customHeight="1" spans="1:11">
      <c r="A10" s="129" t="s">
        <v>169</v>
      </c>
      <c r="B10" s="129" t="s">
        <v>172</v>
      </c>
      <c r="C10" s="124"/>
      <c r="D10" s="87">
        <v>20108</v>
      </c>
      <c r="E10" s="163" t="s">
        <v>173</v>
      </c>
      <c r="F10" s="102">
        <v>557.66</v>
      </c>
      <c r="G10" s="102">
        <v>256.36</v>
      </c>
      <c r="H10" s="102">
        <v>301.3</v>
      </c>
      <c r="I10" s="165"/>
      <c r="J10" s="163"/>
      <c r="K10" s="163"/>
    </row>
    <row r="11" ht="19.8" customHeight="1" spans="1:11">
      <c r="A11" s="129" t="s">
        <v>169</v>
      </c>
      <c r="B11" s="129" t="s">
        <v>172</v>
      </c>
      <c r="C11" s="129" t="s">
        <v>174</v>
      </c>
      <c r="D11" s="87">
        <v>2010801</v>
      </c>
      <c r="E11" s="163" t="s">
        <v>175</v>
      </c>
      <c r="F11" s="102">
        <v>256.36</v>
      </c>
      <c r="G11" s="102">
        <v>256.36</v>
      </c>
      <c r="H11" s="102"/>
      <c r="I11" s="166"/>
      <c r="J11" s="163"/>
      <c r="K11" s="163"/>
    </row>
    <row r="12" ht="19.8" customHeight="1" spans="1:11">
      <c r="A12" s="129" t="s">
        <v>169</v>
      </c>
      <c r="B12" s="129" t="s">
        <v>172</v>
      </c>
      <c r="C12" s="129" t="s">
        <v>176</v>
      </c>
      <c r="D12" s="87">
        <v>2010804</v>
      </c>
      <c r="E12" s="163" t="s">
        <v>177</v>
      </c>
      <c r="F12" s="102">
        <v>301.3</v>
      </c>
      <c r="G12" s="102"/>
      <c r="H12" s="102">
        <v>301.3</v>
      </c>
      <c r="I12" s="166"/>
      <c r="J12" s="163"/>
      <c r="K12" s="163"/>
    </row>
    <row r="13" s="103" customFormat="1" ht="20.7" customHeight="1" spans="1:11">
      <c r="A13" s="128" t="s">
        <v>178</v>
      </c>
      <c r="B13" s="124"/>
      <c r="C13" s="124"/>
      <c r="D13" s="85" t="s">
        <v>179</v>
      </c>
      <c r="E13" s="162" t="s">
        <v>180</v>
      </c>
      <c r="F13" s="101">
        <v>32.9</v>
      </c>
      <c r="G13" s="101">
        <v>30.19</v>
      </c>
      <c r="H13" s="101">
        <v>2.71</v>
      </c>
      <c r="I13" s="165"/>
      <c r="J13" s="162"/>
      <c r="K13" s="162"/>
    </row>
    <row r="14" ht="19.8" customHeight="1" spans="1:11">
      <c r="A14" s="129" t="s">
        <v>178</v>
      </c>
      <c r="B14" s="129" t="s">
        <v>181</v>
      </c>
      <c r="C14" s="124"/>
      <c r="D14" s="87" t="s">
        <v>182</v>
      </c>
      <c r="E14" s="163" t="s">
        <v>183</v>
      </c>
      <c r="F14" s="102">
        <v>27.65</v>
      </c>
      <c r="G14" s="102">
        <v>27.65</v>
      </c>
      <c r="H14" s="102"/>
      <c r="I14" s="165"/>
      <c r="J14" s="163"/>
      <c r="K14" s="163"/>
    </row>
    <row r="15" ht="22.4" customHeight="1" spans="1:11">
      <c r="A15" s="129" t="s">
        <v>178</v>
      </c>
      <c r="B15" s="129" t="s">
        <v>181</v>
      </c>
      <c r="C15" s="129" t="s">
        <v>181</v>
      </c>
      <c r="D15" s="87" t="s">
        <v>184</v>
      </c>
      <c r="E15" s="163" t="s">
        <v>185</v>
      </c>
      <c r="F15" s="102">
        <v>27.65</v>
      </c>
      <c r="G15" s="102">
        <v>27.65</v>
      </c>
      <c r="H15" s="102"/>
      <c r="I15" s="166"/>
      <c r="J15" s="163"/>
      <c r="K15" s="163"/>
    </row>
    <row r="16" ht="22.4" customHeight="1" spans="1:11">
      <c r="A16" s="129" t="s">
        <v>178</v>
      </c>
      <c r="B16" s="129" t="s">
        <v>186</v>
      </c>
      <c r="C16" s="129"/>
      <c r="D16" s="87">
        <v>20811</v>
      </c>
      <c r="E16" s="163" t="s">
        <v>187</v>
      </c>
      <c r="F16" s="102">
        <v>2.71</v>
      </c>
      <c r="G16" s="102"/>
      <c r="H16" s="102">
        <v>2.71</v>
      </c>
      <c r="I16" s="166"/>
      <c r="J16" s="163"/>
      <c r="K16" s="163"/>
    </row>
    <row r="17" ht="22.4" customHeight="1" spans="1:11">
      <c r="A17" s="129" t="s">
        <v>178</v>
      </c>
      <c r="B17" s="129" t="s">
        <v>186</v>
      </c>
      <c r="C17" s="129" t="s">
        <v>188</v>
      </c>
      <c r="D17" s="87">
        <v>2081199</v>
      </c>
      <c r="E17" s="163" t="s">
        <v>189</v>
      </c>
      <c r="F17" s="102">
        <v>2.71</v>
      </c>
      <c r="G17" s="102"/>
      <c r="H17" s="102">
        <v>2.71</v>
      </c>
      <c r="I17" s="166"/>
      <c r="J17" s="163"/>
      <c r="K17" s="163"/>
    </row>
    <row r="18" ht="19.8" customHeight="1" spans="1:11">
      <c r="A18" s="129" t="s">
        <v>178</v>
      </c>
      <c r="B18" s="129" t="s">
        <v>190</v>
      </c>
      <c r="C18" s="124"/>
      <c r="D18" s="87" t="s">
        <v>191</v>
      </c>
      <c r="E18" s="163" t="s">
        <v>192</v>
      </c>
      <c r="F18" s="102">
        <v>1.56</v>
      </c>
      <c r="G18" s="102">
        <v>1.56</v>
      </c>
      <c r="H18" s="102"/>
      <c r="I18" s="165"/>
      <c r="J18" s="163"/>
      <c r="K18" s="163"/>
    </row>
    <row r="19" ht="19.8" customHeight="1" spans="1:11">
      <c r="A19" s="129" t="s">
        <v>178</v>
      </c>
      <c r="B19" s="129" t="s">
        <v>190</v>
      </c>
      <c r="C19" s="129" t="s">
        <v>193</v>
      </c>
      <c r="D19" s="87" t="s">
        <v>194</v>
      </c>
      <c r="E19" s="163" t="s">
        <v>195</v>
      </c>
      <c r="F19" s="102">
        <v>1.56</v>
      </c>
      <c r="G19" s="102">
        <v>1.56</v>
      </c>
      <c r="H19" s="102"/>
      <c r="I19" s="166"/>
      <c r="J19" s="163"/>
      <c r="K19" s="163"/>
    </row>
    <row r="20" ht="19.8" customHeight="1" spans="1:11">
      <c r="A20" s="129" t="s">
        <v>178</v>
      </c>
      <c r="B20" s="129" t="s">
        <v>188</v>
      </c>
      <c r="C20" s="129"/>
      <c r="D20" s="87">
        <v>20899</v>
      </c>
      <c r="E20" s="164" t="s">
        <v>196</v>
      </c>
      <c r="F20" s="102">
        <v>0.98</v>
      </c>
      <c r="G20" s="102">
        <v>0.98</v>
      </c>
      <c r="H20" s="102"/>
      <c r="I20" s="166"/>
      <c r="J20" s="163"/>
      <c r="K20" s="163"/>
    </row>
    <row r="21" ht="19.8" customHeight="1" spans="1:11">
      <c r="A21" s="129" t="s">
        <v>178</v>
      </c>
      <c r="B21" s="129" t="s">
        <v>188</v>
      </c>
      <c r="C21" s="129" t="s">
        <v>188</v>
      </c>
      <c r="D21" s="87">
        <v>2089999</v>
      </c>
      <c r="E21" s="164" t="s">
        <v>196</v>
      </c>
      <c r="F21" s="102">
        <v>0.98</v>
      </c>
      <c r="G21" s="102">
        <v>0.98</v>
      </c>
      <c r="H21" s="102"/>
      <c r="I21" s="166"/>
      <c r="J21" s="163"/>
      <c r="K21" s="163"/>
    </row>
    <row r="22" s="103" customFormat="1" ht="20.7" customHeight="1" spans="1:11">
      <c r="A22" s="128" t="s">
        <v>197</v>
      </c>
      <c r="B22" s="124"/>
      <c r="C22" s="124"/>
      <c r="D22" s="85" t="s">
        <v>198</v>
      </c>
      <c r="E22" s="162" t="s">
        <v>199</v>
      </c>
      <c r="F22" s="101">
        <v>14.73</v>
      </c>
      <c r="G22" s="101">
        <v>14.73</v>
      </c>
      <c r="H22" s="101"/>
      <c r="I22" s="165"/>
      <c r="J22" s="162"/>
      <c r="K22" s="162"/>
    </row>
    <row r="23" ht="19.8" customHeight="1" spans="1:11">
      <c r="A23" s="129" t="s">
        <v>197</v>
      </c>
      <c r="B23" s="129" t="s">
        <v>186</v>
      </c>
      <c r="C23" s="124"/>
      <c r="D23" s="87" t="s">
        <v>200</v>
      </c>
      <c r="E23" s="163" t="s">
        <v>201</v>
      </c>
      <c r="F23" s="102">
        <v>14.73</v>
      </c>
      <c r="G23" s="102">
        <v>14.73</v>
      </c>
      <c r="H23" s="102"/>
      <c r="I23" s="165"/>
      <c r="J23" s="163"/>
      <c r="K23" s="163"/>
    </row>
    <row r="24" ht="19.8" customHeight="1" spans="1:11">
      <c r="A24" s="129" t="s">
        <v>197</v>
      </c>
      <c r="B24" s="129" t="s">
        <v>186</v>
      </c>
      <c r="C24" s="129" t="s">
        <v>174</v>
      </c>
      <c r="D24" s="87" t="s">
        <v>202</v>
      </c>
      <c r="E24" s="163" t="s">
        <v>203</v>
      </c>
      <c r="F24" s="102">
        <v>14.73</v>
      </c>
      <c r="G24" s="102">
        <v>14.73</v>
      </c>
      <c r="H24" s="102"/>
      <c r="I24" s="166"/>
      <c r="J24" s="163"/>
      <c r="K24" s="163"/>
    </row>
    <row r="25" s="103" customFormat="1" ht="20.7" customHeight="1" spans="1:11">
      <c r="A25" s="128" t="s">
        <v>204</v>
      </c>
      <c r="B25" s="124"/>
      <c r="C25" s="124"/>
      <c r="D25" s="85" t="s">
        <v>205</v>
      </c>
      <c r="E25" s="162" t="s">
        <v>206</v>
      </c>
      <c r="F25" s="101">
        <v>20.08</v>
      </c>
      <c r="G25" s="101">
        <v>20.08</v>
      </c>
      <c r="H25" s="101"/>
      <c r="I25" s="165"/>
      <c r="J25" s="162"/>
      <c r="K25" s="162"/>
    </row>
    <row r="26" ht="19.8" customHeight="1" spans="1:11">
      <c r="A26" s="129" t="s">
        <v>204</v>
      </c>
      <c r="B26" s="129" t="s">
        <v>193</v>
      </c>
      <c r="C26" s="124"/>
      <c r="D26" s="87" t="s">
        <v>207</v>
      </c>
      <c r="E26" s="163" t="s">
        <v>208</v>
      </c>
      <c r="F26" s="102">
        <v>20.08</v>
      </c>
      <c r="G26" s="102">
        <v>20.08</v>
      </c>
      <c r="H26" s="102"/>
      <c r="I26" s="165"/>
      <c r="J26" s="163"/>
      <c r="K26" s="163"/>
    </row>
    <row r="27" ht="19.8" customHeight="1" spans="1:11">
      <c r="A27" s="129" t="s">
        <v>204</v>
      </c>
      <c r="B27" s="129" t="s">
        <v>193</v>
      </c>
      <c r="C27" s="129" t="s">
        <v>174</v>
      </c>
      <c r="D27" s="87" t="s">
        <v>209</v>
      </c>
      <c r="E27" s="163" t="s">
        <v>210</v>
      </c>
      <c r="F27" s="102">
        <v>20.08</v>
      </c>
      <c r="G27" s="102">
        <v>20.08</v>
      </c>
      <c r="H27" s="102"/>
      <c r="I27" s="166"/>
      <c r="J27" s="163"/>
      <c r="K27" s="163"/>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275" right="0.275" top="0.0784722222222222" bottom="0.0784722222222222" header="0" footer="0"/>
  <pageSetup paperSize="9" scale="9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zoomScale="130" zoomScaleNormal="130" workbookViewId="0">
      <selection activeCell="P13" sqref="P13"/>
    </sheetView>
  </sheetViews>
  <sheetFormatPr defaultColWidth="9" defaultRowHeight="13.5"/>
  <cols>
    <col min="1" max="1" width="3.66666666666667" customWidth="1"/>
    <col min="2" max="2" width="4.75" customWidth="1"/>
    <col min="3" max="3" width="4.61666666666667" customWidth="1"/>
    <col min="4" max="4" width="7.325" customWidth="1"/>
    <col min="5" max="5" width="19.7083333333333" customWidth="1"/>
    <col min="6" max="6" width="9.225" customWidth="1"/>
    <col min="7" max="8" width="8.26666666666667" customWidth="1"/>
    <col min="9" max="13" width="6.875" customWidth="1"/>
    <col min="14" max="14" width="5.25" customWidth="1"/>
    <col min="15" max="15" width="6.875" customWidth="1"/>
    <col min="16" max="16" width="6.625" customWidth="1"/>
    <col min="17" max="17" width="5.5" customWidth="1"/>
    <col min="18" max="18" width="6" customWidth="1"/>
    <col min="19" max="19" width="5.5" customWidth="1"/>
    <col min="20" max="20" width="5.125" customWidth="1"/>
    <col min="21" max="21" width="9.76666666666667" customWidth="1"/>
  </cols>
  <sheetData>
    <row r="1" ht="16.35" customHeight="1" spans="1:20">
      <c r="A1" s="2"/>
      <c r="S1" s="26" t="s">
        <v>211</v>
      </c>
      <c r="T1" s="26"/>
    </row>
    <row r="2" ht="42.25" customHeight="1" spans="1:20">
      <c r="A2" s="27" t="s">
        <v>9</v>
      </c>
      <c r="B2" s="27"/>
      <c r="C2" s="27"/>
      <c r="D2" s="27"/>
      <c r="E2" s="27"/>
      <c r="F2" s="27"/>
      <c r="G2" s="27"/>
      <c r="H2" s="27"/>
      <c r="I2" s="27"/>
      <c r="J2" s="27"/>
      <c r="K2" s="27"/>
      <c r="L2" s="27"/>
      <c r="M2" s="27"/>
      <c r="N2" s="27"/>
      <c r="O2" s="27"/>
      <c r="P2" s="27"/>
      <c r="Q2" s="27"/>
      <c r="R2" s="27"/>
      <c r="S2" s="27"/>
      <c r="T2" s="27"/>
    </row>
    <row r="3" ht="19.8" customHeight="1" spans="1:20">
      <c r="A3" s="121" t="s">
        <v>30</v>
      </c>
      <c r="B3" s="121"/>
      <c r="C3" s="121"/>
      <c r="D3" s="121"/>
      <c r="E3" s="121"/>
      <c r="F3" s="121"/>
      <c r="G3" s="18"/>
      <c r="H3" s="18"/>
      <c r="I3" s="18"/>
      <c r="J3" s="18"/>
      <c r="K3" s="18"/>
      <c r="L3" s="18"/>
      <c r="M3" s="18"/>
      <c r="N3" s="18"/>
      <c r="O3" s="18"/>
      <c r="P3" s="18"/>
      <c r="Q3" s="121" t="s">
        <v>31</v>
      </c>
      <c r="R3" s="121"/>
      <c r="S3" s="121"/>
      <c r="T3" s="121"/>
    </row>
    <row r="4" ht="19.8" customHeight="1" spans="1:20">
      <c r="A4" s="144" t="s">
        <v>156</v>
      </c>
      <c r="B4" s="144"/>
      <c r="C4" s="144"/>
      <c r="D4" s="144" t="s">
        <v>212</v>
      </c>
      <c r="E4" s="144" t="s">
        <v>213</v>
      </c>
      <c r="F4" s="31" t="s">
        <v>214</v>
      </c>
      <c r="G4" s="140" t="s">
        <v>215</v>
      </c>
      <c r="H4" s="140" t="s">
        <v>216</v>
      </c>
      <c r="I4" s="140" t="s">
        <v>217</v>
      </c>
      <c r="J4" s="140" t="s">
        <v>218</v>
      </c>
      <c r="K4" s="140" t="s">
        <v>219</v>
      </c>
      <c r="L4" s="140" t="s">
        <v>220</v>
      </c>
      <c r="M4" s="140" t="s">
        <v>221</v>
      </c>
      <c r="N4" s="140" t="s">
        <v>222</v>
      </c>
      <c r="O4" s="140" t="s">
        <v>223</v>
      </c>
      <c r="P4" s="140" t="s">
        <v>224</v>
      </c>
      <c r="Q4" s="140" t="s">
        <v>225</v>
      </c>
      <c r="R4" s="140" t="s">
        <v>226</v>
      </c>
      <c r="S4" s="140" t="s">
        <v>227</v>
      </c>
      <c r="T4" s="140" t="s">
        <v>228</v>
      </c>
    </row>
    <row r="5" ht="28" customHeight="1" spans="1:20">
      <c r="A5" s="144" t="s">
        <v>164</v>
      </c>
      <c r="B5" s="144" t="s">
        <v>165</v>
      </c>
      <c r="C5" s="144" t="s">
        <v>166</v>
      </c>
      <c r="D5" s="144"/>
      <c r="E5" s="145"/>
      <c r="F5" s="146"/>
      <c r="G5" s="147"/>
      <c r="H5" s="147"/>
      <c r="I5" s="147"/>
      <c r="J5" s="147"/>
      <c r="K5" s="147"/>
      <c r="L5" s="147"/>
      <c r="M5" s="147"/>
      <c r="N5" s="147"/>
      <c r="O5" s="147"/>
      <c r="P5" s="147"/>
      <c r="Q5" s="147"/>
      <c r="R5" s="147"/>
      <c r="S5" s="147"/>
      <c r="T5" s="147"/>
    </row>
    <row r="6" ht="23" customHeight="1" spans="1:20">
      <c r="A6" s="130"/>
      <c r="B6" s="130"/>
      <c r="C6" s="130"/>
      <c r="D6" s="125" t="s">
        <v>135</v>
      </c>
      <c r="E6" s="142"/>
      <c r="F6" s="73">
        <v>625.37</v>
      </c>
      <c r="G6" s="73">
        <v>287.36</v>
      </c>
      <c r="H6" s="73">
        <v>331.18</v>
      </c>
      <c r="I6" s="73"/>
      <c r="J6" s="73">
        <v>6</v>
      </c>
      <c r="K6" s="73"/>
      <c r="L6" s="73"/>
      <c r="M6" s="73"/>
      <c r="N6" s="73"/>
      <c r="O6" s="73">
        <v>0.83</v>
      </c>
      <c r="P6" s="73"/>
      <c r="Q6" s="73"/>
      <c r="R6" s="73"/>
      <c r="S6" s="73"/>
      <c r="T6" s="73"/>
    </row>
    <row r="7" ht="23" customHeight="1" spans="1:20">
      <c r="A7" s="126"/>
      <c r="B7" s="126"/>
      <c r="C7" s="126"/>
      <c r="D7" s="127">
        <v>117</v>
      </c>
      <c r="E7" s="109" t="s">
        <v>167</v>
      </c>
      <c r="F7" s="73">
        <v>625.37</v>
      </c>
      <c r="G7" s="73">
        <v>287.36</v>
      </c>
      <c r="H7" s="73">
        <v>331.18</v>
      </c>
      <c r="I7" s="73"/>
      <c r="J7" s="73">
        <v>6</v>
      </c>
      <c r="K7" s="73"/>
      <c r="L7" s="73"/>
      <c r="M7" s="73"/>
      <c r="N7" s="73"/>
      <c r="O7" s="73">
        <v>0.83</v>
      </c>
      <c r="P7" s="73"/>
      <c r="Q7" s="73"/>
      <c r="R7" s="73"/>
      <c r="S7" s="73"/>
      <c r="T7" s="73"/>
    </row>
    <row r="8" ht="23" customHeight="1" spans="1:20">
      <c r="A8" s="126"/>
      <c r="B8" s="126"/>
      <c r="C8" s="126"/>
      <c r="D8" s="127">
        <v>117001</v>
      </c>
      <c r="E8" s="109" t="s">
        <v>168</v>
      </c>
      <c r="F8" s="73">
        <v>625.37</v>
      </c>
      <c r="G8" s="73">
        <v>287.36</v>
      </c>
      <c r="H8" s="73">
        <v>331.18</v>
      </c>
      <c r="I8" s="73"/>
      <c r="J8" s="73">
        <f>+J9+J13+J22+J25</f>
        <v>6</v>
      </c>
      <c r="K8" s="73"/>
      <c r="L8" s="73"/>
      <c r="M8" s="73"/>
      <c r="N8" s="73"/>
      <c r="O8" s="73">
        <f>+O9+O13+O22+O25</f>
        <v>0.83</v>
      </c>
      <c r="P8" s="73"/>
      <c r="Q8" s="73"/>
      <c r="R8" s="73"/>
      <c r="S8" s="73"/>
      <c r="T8" s="73"/>
    </row>
    <row r="9" s="103" customFormat="1" ht="23" customHeight="1" spans="1:20">
      <c r="A9" s="128" t="s">
        <v>169</v>
      </c>
      <c r="B9" s="124"/>
      <c r="C9" s="124"/>
      <c r="D9" s="127" t="s">
        <v>170</v>
      </c>
      <c r="E9" s="111" t="s">
        <v>171</v>
      </c>
      <c r="F9" s="73">
        <v>557.66</v>
      </c>
      <c r="G9" s="73">
        <v>222.36</v>
      </c>
      <c r="H9" s="73">
        <v>328.47</v>
      </c>
      <c r="I9" s="119"/>
      <c r="J9" s="73">
        <v>6</v>
      </c>
      <c r="K9" s="119"/>
      <c r="L9" s="119"/>
      <c r="M9" s="119"/>
      <c r="N9" s="119"/>
      <c r="O9" s="73">
        <v>0.83</v>
      </c>
      <c r="P9" s="148"/>
      <c r="Q9" s="150"/>
      <c r="R9" s="150"/>
      <c r="S9" s="150"/>
      <c r="T9" s="150"/>
    </row>
    <row r="10" ht="23" customHeight="1" spans="1:20">
      <c r="A10" s="129" t="s">
        <v>169</v>
      </c>
      <c r="B10" s="129" t="s">
        <v>172</v>
      </c>
      <c r="C10" s="124"/>
      <c r="D10" s="131">
        <v>20108</v>
      </c>
      <c r="E10" s="113" t="s">
        <v>173</v>
      </c>
      <c r="F10" s="99">
        <v>557.66</v>
      </c>
      <c r="G10" s="99">
        <f>+G11+G12</f>
        <v>222.36</v>
      </c>
      <c r="H10" s="99">
        <f>+H11+H12</f>
        <v>328.47</v>
      </c>
      <c r="I10" s="99"/>
      <c r="J10" s="99">
        <f>+J11+J12</f>
        <v>6</v>
      </c>
      <c r="K10" s="99"/>
      <c r="L10" s="99"/>
      <c r="M10" s="99"/>
      <c r="N10" s="99"/>
      <c r="O10" s="99">
        <f>+O11+O12</f>
        <v>0.83</v>
      </c>
      <c r="P10" s="149"/>
      <c r="Q10" s="151"/>
      <c r="R10" s="151"/>
      <c r="S10" s="151"/>
      <c r="T10" s="151"/>
    </row>
    <row r="11" ht="23" customHeight="1" spans="1:20">
      <c r="A11" s="129" t="s">
        <v>169</v>
      </c>
      <c r="B11" s="129" t="s">
        <v>172</v>
      </c>
      <c r="C11" s="129" t="s">
        <v>174</v>
      </c>
      <c r="D11" s="131">
        <v>2010801</v>
      </c>
      <c r="E11" s="113" t="s">
        <v>175</v>
      </c>
      <c r="F11" s="99">
        <v>220.48</v>
      </c>
      <c r="G11" s="99">
        <f>+G8-G13-G22-G25</f>
        <v>222.36</v>
      </c>
      <c r="H11" s="38"/>
      <c r="I11" s="38"/>
      <c r="J11" s="38"/>
      <c r="K11" s="38"/>
      <c r="L11" s="38"/>
      <c r="M11" s="38"/>
      <c r="N11" s="38"/>
      <c r="O11" s="99">
        <v>0.83</v>
      </c>
      <c r="P11" s="149"/>
      <c r="Q11" s="151"/>
      <c r="R11" s="151"/>
      <c r="S11" s="151"/>
      <c r="T11" s="151"/>
    </row>
    <row r="12" ht="23" customHeight="1" spans="1:20">
      <c r="A12" s="129" t="s">
        <v>169</v>
      </c>
      <c r="B12" s="129" t="s">
        <v>172</v>
      </c>
      <c r="C12" s="129" t="s">
        <v>176</v>
      </c>
      <c r="D12" s="131">
        <v>2010804</v>
      </c>
      <c r="E12" s="113" t="s">
        <v>177</v>
      </c>
      <c r="F12" s="99">
        <f>+F10-F11</f>
        <v>337.18</v>
      </c>
      <c r="G12" s="38"/>
      <c r="H12" s="99">
        <f>+H8-H13</f>
        <v>328.47</v>
      </c>
      <c r="I12" s="38"/>
      <c r="J12" s="99">
        <v>6</v>
      </c>
      <c r="K12" s="38"/>
      <c r="L12" s="38"/>
      <c r="M12" s="38"/>
      <c r="N12" s="38"/>
      <c r="O12" s="38"/>
      <c r="P12" s="149"/>
      <c r="Q12" s="151"/>
      <c r="R12" s="151"/>
      <c r="S12" s="151"/>
      <c r="T12" s="151"/>
    </row>
    <row r="13" s="103" customFormat="1" ht="23" customHeight="1" spans="1:20">
      <c r="A13" s="128" t="s">
        <v>178</v>
      </c>
      <c r="B13" s="124"/>
      <c r="C13" s="124"/>
      <c r="D13" s="127" t="s">
        <v>179</v>
      </c>
      <c r="E13" s="111" t="s">
        <v>180</v>
      </c>
      <c r="F13" s="73">
        <v>32.9</v>
      </c>
      <c r="G13" s="73">
        <v>30.19</v>
      </c>
      <c r="H13" s="73">
        <v>2.71</v>
      </c>
      <c r="I13" s="119"/>
      <c r="J13" s="119"/>
      <c r="K13" s="119"/>
      <c r="L13" s="119"/>
      <c r="M13" s="119"/>
      <c r="N13" s="119"/>
      <c r="O13" s="119"/>
      <c r="P13" s="148"/>
      <c r="Q13" s="150"/>
      <c r="R13" s="150"/>
      <c r="S13" s="150"/>
      <c r="T13" s="150"/>
    </row>
    <row r="14" ht="23" customHeight="1" spans="1:20">
      <c r="A14" s="129" t="s">
        <v>178</v>
      </c>
      <c r="B14" s="129" t="s">
        <v>181</v>
      </c>
      <c r="C14" s="124"/>
      <c r="D14" s="131" t="s">
        <v>182</v>
      </c>
      <c r="E14" s="113" t="s">
        <v>183</v>
      </c>
      <c r="F14" s="99">
        <v>27.65</v>
      </c>
      <c r="G14" s="99">
        <v>27.65</v>
      </c>
      <c r="H14" s="38"/>
      <c r="I14" s="38"/>
      <c r="J14" s="38"/>
      <c r="K14" s="38"/>
      <c r="L14" s="38"/>
      <c r="M14" s="38"/>
      <c r="N14" s="38"/>
      <c r="O14" s="38"/>
      <c r="P14" s="149"/>
      <c r="Q14" s="151"/>
      <c r="R14" s="151"/>
      <c r="S14" s="151"/>
      <c r="T14" s="151"/>
    </row>
    <row r="15" ht="23" customHeight="1" spans="1:20">
      <c r="A15" s="129" t="s">
        <v>178</v>
      </c>
      <c r="B15" s="129" t="s">
        <v>181</v>
      </c>
      <c r="C15" s="129" t="s">
        <v>181</v>
      </c>
      <c r="D15" s="131" t="s">
        <v>184</v>
      </c>
      <c r="E15" s="113" t="s">
        <v>185</v>
      </c>
      <c r="F15" s="99">
        <v>27.65</v>
      </c>
      <c r="G15" s="99">
        <v>27.65</v>
      </c>
      <c r="H15" s="132"/>
      <c r="I15" s="132"/>
      <c r="J15" s="132"/>
      <c r="K15" s="132"/>
      <c r="L15" s="132"/>
      <c r="M15" s="132"/>
      <c r="N15" s="132"/>
      <c r="O15" s="132"/>
      <c r="P15" s="132"/>
      <c r="Q15" s="30"/>
      <c r="R15" s="30"/>
      <c r="S15" s="30"/>
      <c r="T15" s="30"/>
    </row>
    <row r="16" ht="23" customHeight="1" spans="1:20">
      <c r="A16" s="129" t="s">
        <v>178</v>
      </c>
      <c r="B16" s="129" t="s">
        <v>186</v>
      </c>
      <c r="C16" s="129"/>
      <c r="D16" s="131">
        <v>20811</v>
      </c>
      <c r="E16" s="113" t="s">
        <v>187</v>
      </c>
      <c r="F16" s="99">
        <v>2.71</v>
      </c>
      <c r="G16" s="132"/>
      <c r="H16" s="99">
        <v>2.71</v>
      </c>
      <c r="I16" s="132"/>
      <c r="J16" s="132"/>
      <c r="K16" s="132"/>
      <c r="L16" s="132"/>
      <c r="M16" s="132"/>
      <c r="N16" s="132"/>
      <c r="O16" s="132"/>
      <c r="P16" s="132"/>
      <c r="Q16" s="30"/>
      <c r="R16" s="30"/>
      <c r="S16" s="30"/>
      <c r="T16" s="30"/>
    </row>
    <row r="17" ht="23" customHeight="1" spans="1:20">
      <c r="A17" s="129" t="s">
        <v>178</v>
      </c>
      <c r="B17" s="129" t="s">
        <v>186</v>
      </c>
      <c r="C17" s="129" t="s">
        <v>188</v>
      </c>
      <c r="D17" s="131">
        <v>2081199</v>
      </c>
      <c r="E17" s="113" t="s">
        <v>189</v>
      </c>
      <c r="F17" s="99">
        <v>2.71</v>
      </c>
      <c r="G17" s="132"/>
      <c r="H17" s="99">
        <v>2.71</v>
      </c>
      <c r="I17" s="132"/>
      <c r="J17" s="132"/>
      <c r="K17" s="132"/>
      <c r="L17" s="132"/>
      <c r="M17" s="132"/>
      <c r="N17" s="132"/>
      <c r="O17" s="132"/>
      <c r="P17" s="132"/>
      <c r="Q17" s="30"/>
      <c r="R17" s="30"/>
      <c r="S17" s="30"/>
      <c r="T17" s="30"/>
    </row>
    <row r="18" ht="23" customHeight="1" spans="1:20">
      <c r="A18" s="129" t="s">
        <v>178</v>
      </c>
      <c r="B18" s="129" t="s">
        <v>190</v>
      </c>
      <c r="C18" s="124"/>
      <c r="D18" s="131" t="s">
        <v>191</v>
      </c>
      <c r="E18" s="113" t="s">
        <v>192</v>
      </c>
      <c r="F18" s="99">
        <v>1.56</v>
      </c>
      <c r="G18" s="99">
        <v>1.56</v>
      </c>
      <c r="H18" s="132"/>
      <c r="I18" s="132"/>
      <c r="J18" s="132"/>
      <c r="K18" s="132"/>
      <c r="L18" s="132"/>
      <c r="M18" s="132"/>
      <c r="N18" s="132"/>
      <c r="O18" s="132"/>
      <c r="P18" s="132"/>
      <c r="Q18" s="30"/>
      <c r="R18" s="30"/>
      <c r="S18" s="30"/>
      <c r="T18" s="30"/>
    </row>
    <row r="19" ht="23" customHeight="1" spans="1:20">
      <c r="A19" s="129" t="s">
        <v>178</v>
      </c>
      <c r="B19" s="129" t="s">
        <v>190</v>
      </c>
      <c r="C19" s="129" t="s">
        <v>193</v>
      </c>
      <c r="D19" s="131" t="s">
        <v>194</v>
      </c>
      <c r="E19" s="113" t="s">
        <v>195</v>
      </c>
      <c r="F19" s="99">
        <v>1.56</v>
      </c>
      <c r="G19" s="99">
        <v>1.56</v>
      </c>
      <c r="H19" s="132"/>
      <c r="I19" s="132"/>
      <c r="J19" s="132"/>
      <c r="K19" s="132"/>
      <c r="L19" s="132"/>
      <c r="M19" s="132"/>
      <c r="N19" s="132"/>
      <c r="O19" s="132"/>
      <c r="P19" s="132"/>
      <c r="Q19" s="30"/>
      <c r="R19" s="30"/>
      <c r="S19" s="30"/>
      <c r="T19" s="30"/>
    </row>
    <row r="20" ht="23" customHeight="1" spans="1:20">
      <c r="A20" s="129" t="s">
        <v>178</v>
      </c>
      <c r="B20" s="129" t="s">
        <v>188</v>
      </c>
      <c r="C20" s="129"/>
      <c r="D20" s="131">
        <v>20899</v>
      </c>
      <c r="E20" s="116" t="s">
        <v>196</v>
      </c>
      <c r="F20" s="99">
        <v>0.98</v>
      </c>
      <c r="G20" s="99">
        <v>0.98</v>
      </c>
      <c r="H20" s="132"/>
      <c r="I20" s="132"/>
      <c r="J20" s="132"/>
      <c r="K20" s="132"/>
      <c r="L20" s="132"/>
      <c r="M20" s="132"/>
      <c r="N20" s="132"/>
      <c r="O20" s="132"/>
      <c r="P20" s="132"/>
      <c r="Q20" s="30"/>
      <c r="R20" s="30"/>
      <c r="S20" s="30"/>
      <c r="T20" s="30"/>
    </row>
    <row r="21" ht="23" customHeight="1" spans="1:20">
      <c r="A21" s="129" t="s">
        <v>178</v>
      </c>
      <c r="B21" s="129" t="s">
        <v>188</v>
      </c>
      <c r="C21" s="129" t="s">
        <v>188</v>
      </c>
      <c r="D21" s="131">
        <v>2089999</v>
      </c>
      <c r="E21" s="116" t="s">
        <v>196</v>
      </c>
      <c r="F21" s="99">
        <v>0.98</v>
      </c>
      <c r="G21" s="99">
        <v>0.98</v>
      </c>
      <c r="H21" s="132"/>
      <c r="I21" s="132"/>
      <c r="J21" s="132"/>
      <c r="K21" s="132"/>
      <c r="L21" s="132"/>
      <c r="M21" s="132"/>
      <c r="N21" s="132"/>
      <c r="O21" s="132"/>
      <c r="P21" s="132"/>
      <c r="Q21" s="30"/>
      <c r="R21" s="30"/>
      <c r="S21" s="30"/>
      <c r="T21" s="30"/>
    </row>
    <row r="22" s="103" customFormat="1" ht="23" customHeight="1" spans="1:20">
      <c r="A22" s="128" t="s">
        <v>197</v>
      </c>
      <c r="B22" s="124"/>
      <c r="C22" s="124"/>
      <c r="D22" s="127" t="s">
        <v>198</v>
      </c>
      <c r="E22" s="111" t="s">
        <v>199</v>
      </c>
      <c r="F22" s="73">
        <v>14.73</v>
      </c>
      <c r="G22" s="73">
        <v>14.73</v>
      </c>
      <c r="H22" s="139"/>
      <c r="I22" s="139"/>
      <c r="J22" s="139"/>
      <c r="K22" s="139"/>
      <c r="L22" s="139"/>
      <c r="M22" s="139"/>
      <c r="N22" s="139"/>
      <c r="O22" s="139"/>
      <c r="P22" s="139"/>
      <c r="Q22" s="152"/>
      <c r="R22" s="152"/>
      <c r="S22" s="152"/>
      <c r="T22" s="152"/>
    </row>
    <row r="23" ht="23" customHeight="1" spans="1:20">
      <c r="A23" s="129" t="s">
        <v>197</v>
      </c>
      <c r="B23" s="129" t="s">
        <v>186</v>
      </c>
      <c r="C23" s="124"/>
      <c r="D23" s="131" t="s">
        <v>200</v>
      </c>
      <c r="E23" s="113" t="s">
        <v>201</v>
      </c>
      <c r="F23" s="99">
        <v>14.73</v>
      </c>
      <c r="G23" s="99">
        <v>14.73</v>
      </c>
      <c r="H23" s="132"/>
      <c r="I23" s="132"/>
      <c r="J23" s="132"/>
      <c r="K23" s="132"/>
      <c r="L23" s="132"/>
      <c r="M23" s="132"/>
      <c r="N23" s="132"/>
      <c r="O23" s="132"/>
      <c r="P23" s="132"/>
      <c r="Q23" s="30"/>
      <c r="R23" s="30"/>
      <c r="S23" s="30"/>
      <c r="T23" s="30"/>
    </row>
    <row r="24" ht="23" customHeight="1" spans="1:20">
      <c r="A24" s="129" t="s">
        <v>197</v>
      </c>
      <c r="B24" s="129" t="s">
        <v>186</v>
      </c>
      <c r="C24" s="129" t="s">
        <v>174</v>
      </c>
      <c r="D24" s="131" t="s">
        <v>202</v>
      </c>
      <c r="E24" s="113" t="s">
        <v>203</v>
      </c>
      <c r="F24" s="99">
        <v>14.73</v>
      </c>
      <c r="G24" s="99">
        <v>14.73</v>
      </c>
      <c r="H24" s="132"/>
      <c r="I24" s="132"/>
      <c r="J24" s="132"/>
      <c r="K24" s="132"/>
      <c r="L24" s="132"/>
      <c r="M24" s="132"/>
      <c r="N24" s="132"/>
      <c r="O24" s="132"/>
      <c r="P24" s="132"/>
      <c r="Q24" s="30"/>
      <c r="R24" s="30"/>
      <c r="S24" s="30"/>
      <c r="T24" s="30"/>
    </row>
    <row r="25" s="103" customFormat="1" ht="23" customHeight="1" spans="1:20">
      <c r="A25" s="128" t="s">
        <v>204</v>
      </c>
      <c r="B25" s="124"/>
      <c r="C25" s="124"/>
      <c r="D25" s="127" t="s">
        <v>205</v>
      </c>
      <c r="E25" s="111" t="s">
        <v>206</v>
      </c>
      <c r="F25" s="73">
        <v>20.08</v>
      </c>
      <c r="G25" s="73">
        <v>20.08</v>
      </c>
      <c r="H25" s="139"/>
      <c r="I25" s="139"/>
      <c r="J25" s="139"/>
      <c r="K25" s="139"/>
      <c r="L25" s="139"/>
      <c r="M25" s="139"/>
      <c r="N25" s="139"/>
      <c r="O25" s="139"/>
      <c r="P25" s="139"/>
      <c r="Q25" s="152"/>
      <c r="R25" s="152"/>
      <c r="S25" s="152"/>
      <c r="T25" s="152"/>
    </row>
    <row r="26" ht="23" customHeight="1" spans="1:20">
      <c r="A26" s="129" t="s">
        <v>204</v>
      </c>
      <c r="B26" s="129" t="s">
        <v>193</v>
      </c>
      <c r="C26" s="124"/>
      <c r="D26" s="131" t="s">
        <v>207</v>
      </c>
      <c r="E26" s="113" t="s">
        <v>208</v>
      </c>
      <c r="F26" s="99">
        <v>20.08</v>
      </c>
      <c r="G26" s="99">
        <v>20.08</v>
      </c>
      <c r="H26" s="132"/>
      <c r="I26" s="132"/>
      <c r="J26" s="132"/>
      <c r="K26" s="132"/>
      <c r="L26" s="132"/>
      <c r="M26" s="132"/>
      <c r="N26" s="132"/>
      <c r="O26" s="132"/>
      <c r="P26" s="132"/>
      <c r="Q26" s="30"/>
      <c r="R26" s="30"/>
      <c r="S26" s="30"/>
      <c r="T26" s="30"/>
    </row>
    <row r="27" ht="23" customHeight="1" spans="1:20">
      <c r="A27" s="129" t="s">
        <v>204</v>
      </c>
      <c r="B27" s="129" t="s">
        <v>193</v>
      </c>
      <c r="C27" s="129" t="s">
        <v>174</v>
      </c>
      <c r="D27" s="131" t="s">
        <v>209</v>
      </c>
      <c r="E27" s="113" t="s">
        <v>210</v>
      </c>
      <c r="F27" s="99">
        <v>20.08</v>
      </c>
      <c r="G27" s="99">
        <v>20.08</v>
      </c>
      <c r="H27" s="132"/>
      <c r="I27" s="132"/>
      <c r="J27" s="132"/>
      <c r="K27" s="132"/>
      <c r="L27" s="132"/>
      <c r="M27" s="132"/>
      <c r="N27" s="132"/>
      <c r="O27" s="132"/>
      <c r="P27" s="132"/>
      <c r="Q27" s="30"/>
      <c r="R27" s="30"/>
      <c r="S27" s="30"/>
      <c r="T27" s="30"/>
    </row>
  </sheetData>
  <mergeCells count="22">
    <mergeCell ref="S1:T1"/>
    <mergeCell ref="A2:T2"/>
    <mergeCell ref="A3:F3"/>
    <mergeCell ref="Q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scale="9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zoomScale="130" zoomScaleNormal="130" workbookViewId="0">
      <selection activeCell="W12" sqref="W12"/>
    </sheetView>
  </sheetViews>
  <sheetFormatPr defaultColWidth="9" defaultRowHeight="13.5"/>
  <cols>
    <col min="1" max="2" width="4.06666666666667" customWidth="1"/>
    <col min="3" max="3" width="4.20833333333333" customWidth="1"/>
    <col min="4" max="4" width="6.10833333333333" customWidth="1"/>
    <col min="5" max="5" width="15.875" customWidth="1"/>
    <col min="6" max="6" width="6.63333333333333" customWidth="1"/>
    <col min="7" max="7" width="7.18333333333333" customWidth="1"/>
    <col min="8" max="8" width="6.24166666666667" customWidth="1"/>
    <col min="9" max="14" width="7.18333333333333" customWidth="1"/>
    <col min="15" max="15" width="4.75" customWidth="1"/>
    <col min="16" max="16" width="6.125" customWidth="1"/>
    <col min="17" max="19" width="4.75" customWidth="1"/>
    <col min="20" max="20" width="5.875" customWidth="1"/>
    <col min="21" max="21" width="7.18333333333333" customWidth="1"/>
    <col min="22" max="22" width="9.76666666666667" customWidth="1"/>
  </cols>
  <sheetData>
    <row r="1" ht="16.35" customHeight="1" spans="1:21">
      <c r="A1" s="2"/>
      <c r="T1" s="26" t="s">
        <v>229</v>
      </c>
      <c r="U1" s="26"/>
    </row>
    <row r="2" ht="37.05" customHeight="1" spans="1:21">
      <c r="A2" s="27" t="s">
        <v>10</v>
      </c>
      <c r="B2" s="27"/>
      <c r="C2" s="27"/>
      <c r="D2" s="27"/>
      <c r="E2" s="27"/>
      <c r="F2" s="27"/>
      <c r="G2" s="27"/>
      <c r="H2" s="27"/>
      <c r="I2" s="27"/>
      <c r="J2" s="27"/>
      <c r="K2" s="27"/>
      <c r="L2" s="27"/>
      <c r="M2" s="27"/>
      <c r="N2" s="27"/>
      <c r="O2" s="27"/>
      <c r="P2" s="27"/>
      <c r="Q2" s="27"/>
      <c r="R2" s="27"/>
      <c r="S2" s="27"/>
      <c r="T2" s="27"/>
      <c r="U2" s="27"/>
    </row>
    <row r="3" ht="24.15" customHeight="1" spans="1:21">
      <c r="A3" s="18" t="s">
        <v>30</v>
      </c>
      <c r="B3" s="18"/>
      <c r="C3" s="18"/>
      <c r="D3" s="18"/>
      <c r="E3" s="18"/>
      <c r="F3" s="18"/>
      <c r="G3" s="18"/>
      <c r="H3" s="18"/>
      <c r="I3" s="18"/>
      <c r="J3" s="18"/>
      <c r="K3" s="18"/>
      <c r="L3" s="18"/>
      <c r="M3" s="18"/>
      <c r="N3" s="18"/>
      <c r="O3" s="18"/>
      <c r="P3" s="18"/>
      <c r="Q3" s="18"/>
      <c r="R3" s="18"/>
      <c r="S3" s="18"/>
      <c r="T3" s="16" t="s">
        <v>31</v>
      </c>
      <c r="U3" s="16"/>
    </row>
    <row r="4" ht="22.4" customHeight="1" spans="1:21">
      <c r="A4" s="140" t="s">
        <v>156</v>
      </c>
      <c r="B4" s="140"/>
      <c r="C4" s="140"/>
      <c r="D4" s="140" t="s">
        <v>212</v>
      </c>
      <c r="E4" s="140" t="s">
        <v>213</v>
      </c>
      <c r="F4" s="141" t="s">
        <v>230</v>
      </c>
      <c r="G4" s="141" t="s">
        <v>159</v>
      </c>
      <c r="H4" s="141"/>
      <c r="I4" s="141"/>
      <c r="J4" s="141"/>
      <c r="K4" s="141" t="s">
        <v>160</v>
      </c>
      <c r="L4" s="141"/>
      <c r="M4" s="141"/>
      <c r="N4" s="141"/>
      <c r="O4" s="141"/>
      <c r="P4" s="141"/>
      <c r="Q4" s="141"/>
      <c r="R4" s="141"/>
      <c r="S4" s="141"/>
      <c r="T4" s="141"/>
      <c r="U4" s="141"/>
    </row>
    <row r="5" ht="46" customHeight="1" spans="1:21">
      <c r="A5" s="140" t="s">
        <v>164</v>
      </c>
      <c r="B5" s="140" t="s">
        <v>165</v>
      </c>
      <c r="C5" s="140" t="s">
        <v>166</v>
      </c>
      <c r="D5" s="140"/>
      <c r="E5" s="140"/>
      <c r="F5" s="141"/>
      <c r="G5" s="141" t="s">
        <v>135</v>
      </c>
      <c r="H5" s="141" t="s">
        <v>231</v>
      </c>
      <c r="I5" s="141" t="s">
        <v>232</v>
      </c>
      <c r="J5" s="141" t="s">
        <v>223</v>
      </c>
      <c r="K5" s="141" t="s">
        <v>135</v>
      </c>
      <c r="L5" s="141" t="s">
        <v>233</v>
      </c>
      <c r="M5" s="141" t="s">
        <v>234</v>
      </c>
      <c r="N5" s="143" t="s">
        <v>235</v>
      </c>
      <c r="O5" s="143" t="s">
        <v>225</v>
      </c>
      <c r="P5" s="143" t="s">
        <v>236</v>
      </c>
      <c r="Q5" s="143" t="s">
        <v>237</v>
      </c>
      <c r="R5" s="143" t="s">
        <v>238</v>
      </c>
      <c r="S5" s="143" t="s">
        <v>221</v>
      </c>
      <c r="T5" s="143" t="s">
        <v>224</v>
      </c>
      <c r="U5" s="143" t="s">
        <v>228</v>
      </c>
    </row>
    <row r="6" s="103" customFormat="1" ht="23" customHeight="1" spans="1:21">
      <c r="A6" s="124"/>
      <c r="B6" s="124"/>
      <c r="C6" s="124"/>
      <c r="D6" s="125" t="s">
        <v>135</v>
      </c>
      <c r="E6" s="142"/>
      <c r="F6" s="73">
        <v>625.37</v>
      </c>
      <c r="G6" s="73">
        <f>+F6-K6</f>
        <v>321.36</v>
      </c>
      <c r="H6" s="73">
        <f t="shared" ref="H6:H8" si="0">+G6-I6-J6</f>
        <v>287.36</v>
      </c>
      <c r="I6" s="73">
        <v>33.17</v>
      </c>
      <c r="J6" s="73">
        <v>0.83</v>
      </c>
      <c r="K6" s="73">
        <f>+M6+Q6</f>
        <v>304.01</v>
      </c>
      <c r="L6" s="73"/>
      <c r="M6" s="73">
        <v>298.01</v>
      </c>
      <c r="N6" s="73"/>
      <c r="O6" s="139"/>
      <c r="P6" s="73"/>
      <c r="Q6" s="73">
        <v>6</v>
      </c>
      <c r="R6" s="73"/>
      <c r="S6" s="73"/>
      <c r="T6" s="73"/>
      <c r="U6" s="139"/>
    </row>
    <row r="7" s="103" customFormat="1" ht="23" customHeight="1" spans="1:21">
      <c r="A7" s="126"/>
      <c r="B7" s="126"/>
      <c r="C7" s="126"/>
      <c r="D7" s="127">
        <v>117</v>
      </c>
      <c r="E7" s="109" t="s">
        <v>167</v>
      </c>
      <c r="F7" s="73">
        <v>625.37</v>
      </c>
      <c r="G7" s="73">
        <v>321.36</v>
      </c>
      <c r="H7" s="73">
        <f t="shared" si="0"/>
        <v>287.36</v>
      </c>
      <c r="I7" s="73">
        <v>33.17</v>
      </c>
      <c r="J7" s="73">
        <v>0.83</v>
      </c>
      <c r="K7" s="73">
        <f t="shared" ref="K7:K13" si="1">+M7+Q7</f>
        <v>304.01</v>
      </c>
      <c r="L7" s="73"/>
      <c r="M7" s="73">
        <v>298.01</v>
      </c>
      <c r="N7" s="73"/>
      <c r="O7" s="139"/>
      <c r="P7" s="73"/>
      <c r="Q7" s="73">
        <v>6</v>
      </c>
      <c r="R7" s="73"/>
      <c r="S7" s="73"/>
      <c r="T7" s="73"/>
      <c r="U7" s="139"/>
    </row>
    <row r="8" s="103" customFormat="1" ht="23" customHeight="1" spans="1:21">
      <c r="A8" s="126"/>
      <c r="B8" s="126"/>
      <c r="C8" s="126"/>
      <c r="D8" s="127">
        <v>117001</v>
      </c>
      <c r="E8" s="109" t="s">
        <v>168</v>
      </c>
      <c r="F8" s="73">
        <v>625.37</v>
      </c>
      <c r="G8" s="73">
        <v>321.36</v>
      </c>
      <c r="H8" s="73">
        <f t="shared" si="0"/>
        <v>287.36</v>
      </c>
      <c r="I8" s="73">
        <v>33.17</v>
      </c>
      <c r="J8" s="73">
        <v>0.83</v>
      </c>
      <c r="K8" s="73">
        <f t="shared" si="1"/>
        <v>304.01</v>
      </c>
      <c r="L8" s="73"/>
      <c r="M8" s="73">
        <f>+M9+M13</f>
        <v>298.01</v>
      </c>
      <c r="N8" s="73"/>
      <c r="O8" s="139"/>
      <c r="P8" s="73"/>
      <c r="Q8" s="73">
        <f>+Q9+J13+J22+J25</f>
        <v>6</v>
      </c>
      <c r="R8" s="73"/>
      <c r="S8" s="73"/>
      <c r="T8" s="73"/>
      <c r="U8" s="139"/>
    </row>
    <row r="9" s="103" customFormat="1" ht="23" customHeight="1" spans="1:21">
      <c r="A9" s="128" t="s">
        <v>169</v>
      </c>
      <c r="B9" s="124"/>
      <c r="C9" s="124"/>
      <c r="D9" s="127" t="s">
        <v>170</v>
      </c>
      <c r="E9" s="111" t="s">
        <v>171</v>
      </c>
      <c r="F9" s="73">
        <v>557.66</v>
      </c>
      <c r="G9" s="73">
        <v>256.36</v>
      </c>
      <c r="H9" s="73">
        <v>222.36</v>
      </c>
      <c r="I9" s="73">
        <v>33.17</v>
      </c>
      <c r="J9" s="73">
        <v>0.83</v>
      </c>
      <c r="K9" s="73">
        <f t="shared" si="1"/>
        <v>301.3</v>
      </c>
      <c r="L9" s="119"/>
      <c r="M9" s="73">
        <v>295.3</v>
      </c>
      <c r="N9" s="119"/>
      <c r="O9" s="139"/>
      <c r="P9" s="119"/>
      <c r="Q9" s="73">
        <v>6</v>
      </c>
      <c r="R9" s="119"/>
      <c r="S9" s="119"/>
      <c r="T9" s="119"/>
      <c r="U9" s="139"/>
    </row>
    <row r="10" customFormat="1" ht="23" customHeight="1" spans="1:21">
      <c r="A10" s="129" t="s">
        <v>169</v>
      </c>
      <c r="B10" s="129" t="s">
        <v>172</v>
      </c>
      <c r="C10" s="130"/>
      <c r="D10" s="131">
        <v>20108</v>
      </c>
      <c r="E10" s="113" t="s">
        <v>173</v>
      </c>
      <c r="F10" s="99">
        <v>557.66</v>
      </c>
      <c r="G10" s="99">
        <v>256.36</v>
      </c>
      <c r="H10" s="99">
        <v>222.36</v>
      </c>
      <c r="I10" s="99">
        <v>33.17</v>
      </c>
      <c r="J10" s="99">
        <v>0.83</v>
      </c>
      <c r="K10" s="99">
        <f t="shared" si="1"/>
        <v>301.3</v>
      </c>
      <c r="L10" s="38"/>
      <c r="M10" s="99">
        <v>295.3</v>
      </c>
      <c r="N10" s="38"/>
      <c r="O10" s="38"/>
      <c r="P10" s="38"/>
      <c r="Q10" s="99">
        <v>6</v>
      </c>
      <c r="R10" s="38"/>
      <c r="S10" s="38"/>
      <c r="T10" s="38"/>
      <c r="U10" s="132"/>
    </row>
    <row r="11" customFormat="1" ht="23" customHeight="1" spans="1:21">
      <c r="A11" s="129" t="s">
        <v>169</v>
      </c>
      <c r="B11" s="129" t="s">
        <v>172</v>
      </c>
      <c r="C11" s="129" t="s">
        <v>174</v>
      </c>
      <c r="D11" s="131">
        <v>2010801</v>
      </c>
      <c r="E11" s="113" t="s">
        <v>175</v>
      </c>
      <c r="F11" s="99">
        <v>256.36</v>
      </c>
      <c r="G11" s="99">
        <v>256.36</v>
      </c>
      <c r="H11" s="99">
        <v>222.36</v>
      </c>
      <c r="I11" s="99">
        <v>33.17</v>
      </c>
      <c r="J11" s="99">
        <v>0.83</v>
      </c>
      <c r="K11" s="99"/>
      <c r="L11" s="38"/>
      <c r="M11" s="38"/>
      <c r="N11" s="38"/>
      <c r="O11" s="132"/>
      <c r="P11" s="38"/>
      <c r="Q11" s="99"/>
      <c r="R11" s="38"/>
      <c r="S11" s="38"/>
      <c r="T11" s="38"/>
      <c r="U11" s="132"/>
    </row>
    <row r="12" customFormat="1" ht="23" customHeight="1" spans="1:21">
      <c r="A12" s="129" t="s">
        <v>169</v>
      </c>
      <c r="B12" s="129" t="s">
        <v>172</v>
      </c>
      <c r="C12" s="129" t="s">
        <v>176</v>
      </c>
      <c r="D12" s="131">
        <v>2010804</v>
      </c>
      <c r="E12" s="113" t="s">
        <v>177</v>
      </c>
      <c r="F12" s="99">
        <v>301.3</v>
      </c>
      <c r="G12" s="38"/>
      <c r="H12" s="117"/>
      <c r="I12" s="38"/>
      <c r="J12" s="117"/>
      <c r="K12" s="99">
        <f t="shared" si="1"/>
        <v>301.3</v>
      </c>
      <c r="L12" s="38"/>
      <c r="M12" s="99">
        <v>295.3</v>
      </c>
      <c r="N12" s="38"/>
      <c r="O12" s="38"/>
      <c r="P12" s="38"/>
      <c r="Q12" s="99">
        <v>6</v>
      </c>
      <c r="R12" s="38"/>
      <c r="S12" s="38"/>
      <c r="T12" s="38"/>
      <c r="U12" s="132"/>
    </row>
    <row r="13" s="103" customFormat="1" ht="23" customHeight="1" spans="1:21">
      <c r="A13" s="128" t="s">
        <v>178</v>
      </c>
      <c r="B13" s="124"/>
      <c r="C13" s="124"/>
      <c r="D13" s="127" t="s">
        <v>179</v>
      </c>
      <c r="E13" s="111" t="s">
        <v>180</v>
      </c>
      <c r="F13" s="73">
        <v>32.9</v>
      </c>
      <c r="G13" s="73">
        <v>30.19</v>
      </c>
      <c r="H13" s="73">
        <v>30.19</v>
      </c>
      <c r="I13" s="119"/>
      <c r="J13" s="119"/>
      <c r="K13" s="73">
        <f t="shared" si="1"/>
        <v>2.71</v>
      </c>
      <c r="L13" s="119"/>
      <c r="M13" s="73">
        <v>2.71</v>
      </c>
      <c r="N13" s="119"/>
      <c r="O13" s="119"/>
      <c r="P13" s="119"/>
      <c r="Q13" s="119"/>
      <c r="R13" s="119"/>
      <c r="S13" s="119"/>
      <c r="T13" s="119"/>
      <c r="U13" s="139"/>
    </row>
    <row r="14" customFormat="1" ht="23" customHeight="1" spans="1:21">
      <c r="A14" s="129" t="s">
        <v>178</v>
      </c>
      <c r="B14" s="129" t="s">
        <v>181</v>
      </c>
      <c r="C14" s="130"/>
      <c r="D14" s="131" t="s">
        <v>182</v>
      </c>
      <c r="E14" s="113" t="s">
        <v>183</v>
      </c>
      <c r="F14" s="99">
        <v>27.65</v>
      </c>
      <c r="G14" s="99">
        <v>27.65</v>
      </c>
      <c r="H14" s="99">
        <v>27.65</v>
      </c>
      <c r="I14" s="38"/>
      <c r="J14" s="38"/>
      <c r="K14" s="38"/>
      <c r="L14" s="38"/>
      <c r="M14" s="38"/>
      <c r="N14" s="38"/>
      <c r="O14" s="38"/>
      <c r="P14" s="38"/>
      <c r="Q14" s="38"/>
      <c r="R14" s="38"/>
      <c r="S14" s="38"/>
      <c r="T14" s="38"/>
      <c r="U14" s="132"/>
    </row>
    <row r="15" customFormat="1" ht="23" customHeight="1" spans="1:21">
      <c r="A15" s="129" t="s">
        <v>178</v>
      </c>
      <c r="B15" s="129" t="s">
        <v>181</v>
      </c>
      <c r="C15" s="129" t="s">
        <v>181</v>
      </c>
      <c r="D15" s="131" t="s">
        <v>184</v>
      </c>
      <c r="E15" s="113" t="s">
        <v>185</v>
      </c>
      <c r="F15" s="99">
        <v>27.65</v>
      </c>
      <c r="G15" s="99">
        <v>27.65</v>
      </c>
      <c r="H15" s="99">
        <v>27.65</v>
      </c>
      <c r="I15" s="132"/>
      <c r="J15" s="132"/>
      <c r="K15" s="132"/>
      <c r="L15" s="132"/>
      <c r="M15" s="132"/>
      <c r="N15" s="132"/>
      <c r="O15" s="132"/>
      <c r="P15" s="132"/>
      <c r="Q15" s="132"/>
      <c r="R15" s="132"/>
      <c r="S15" s="132"/>
      <c r="T15" s="132"/>
      <c r="U15" s="132"/>
    </row>
    <row r="16" customFormat="1" ht="23" customHeight="1" spans="1:21">
      <c r="A16" s="129" t="s">
        <v>178</v>
      </c>
      <c r="B16" s="129" t="s">
        <v>186</v>
      </c>
      <c r="C16" s="129"/>
      <c r="D16" s="131">
        <v>20811</v>
      </c>
      <c r="E16" s="113" t="s">
        <v>187</v>
      </c>
      <c r="F16" s="99">
        <v>2.71</v>
      </c>
      <c r="G16" s="132"/>
      <c r="H16" s="132"/>
      <c r="I16" s="132"/>
      <c r="J16" s="132"/>
      <c r="K16" s="99">
        <f>+M16+Q16</f>
        <v>2.71</v>
      </c>
      <c r="L16" s="132"/>
      <c r="M16" s="99">
        <v>2.71</v>
      </c>
      <c r="N16" s="132"/>
      <c r="O16" s="132"/>
      <c r="P16" s="132"/>
      <c r="Q16" s="132"/>
      <c r="R16" s="132"/>
      <c r="S16" s="132"/>
      <c r="T16" s="132"/>
      <c r="U16" s="132"/>
    </row>
    <row r="17" customFormat="1" ht="23" customHeight="1" spans="1:21">
      <c r="A17" s="129" t="s">
        <v>178</v>
      </c>
      <c r="B17" s="129" t="s">
        <v>186</v>
      </c>
      <c r="C17" s="129" t="s">
        <v>188</v>
      </c>
      <c r="D17" s="131">
        <v>2081199</v>
      </c>
      <c r="E17" s="113" t="s">
        <v>189</v>
      </c>
      <c r="F17" s="99">
        <v>2.71</v>
      </c>
      <c r="G17" s="132"/>
      <c r="H17" s="132"/>
      <c r="I17" s="132"/>
      <c r="J17" s="132"/>
      <c r="K17" s="99">
        <f>+M17+Q17</f>
        <v>2.71</v>
      </c>
      <c r="L17" s="132"/>
      <c r="M17" s="99">
        <v>2.71</v>
      </c>
      <c r="N17" s="132"/>
      <c r="O17" s="132"/>
      <c r="P17" s="132"/>
      <c r="Q17" s="132"/>
      <c r="R17" s="132"/>
      <c r="S17" s="132"/>
      <c r="T17" s="132"/>
      <c r="U17" s="132"/>
    </row>
    <row r="18" customFormat="1" ht="23" customHeight="1" spans="1:21">
      <c r="A18" s="129" t="s">
        <v>178</v>
      </c>
      <c r="B18" s="129" t="s">
        <v>190</v>
      </c>
      <c r="C18" s="130"/>
      <c r="D18" s="131" t="s">
        <v>191</v>
      </c>
      <c r="E18" s="113" t="s">
        <v>192</v>
      </c>
      <c r="F18" s="99">
        <v>1.56</v>
      </c>
      <c r="G18" s="99">
        <v>1.56</v>
      </c>
      <c r="H18" s="99">
        <v>1.56</v>
      </c>
      <c r="I18" s="132"/>
      <c r="J18" s="132"/>
      <c r="K18" s="132"/>
      <c r="L18" s="132"/>
      <c r="M18" s="132"/>
      <c r="N18" s="132"/>
      <c r="O18" s="132"/>
      <c r="P18" s="132"/>
      <c r="Q18" s="132"/>
      <c r="R18" s="132"/>
      <c r="S18" s="132"/>
      <c r="T18" s="132"/>
      <c r="U18" s="132"/>
    </row>
    <row r="19" customFormat="1" ht="23" customHeight="1" spans="1:21">
      <c r="A19" s="129" t="s">
        <v>178</v>
      </c>
      <c r="B19" s="129" t="s">
        <v>190</v>
      </c>
      <c r="C19" s="129" t="s">
        <v>193</v>
      </c>
      <c r="D19" s="131" t="s">
        <v>194</v>
      </c>
      <c r="E19" s="113" t="s">
        <v>195</v>
      </c>
      <c r="F19" s="99">
        <v>1.56</v>
      </c>
      <c r="G19" s="99">
        <v>1.56</v>
      </c>
      <c r="H19" s="99">
        <v>1.56</v>
      </c>
      <c r="I19" s="132"/>
      <c r="J19" s="132"/>
      <c r="K19" s="132"/>
      <c r="L19" s="132"/>
      <c r="M19" s="132"/>
      <c r="N19" s="132"/>
      <c r="O19" s="132"/>
      <c r="P19" s="132"/>
      <c r="Q19" s="132"/>
      <c r="R19" s="132"/>
      <c r="S19" s="132"/>
      <c r="T19" s="132"/>
      <c r="U19" s="132"/>
    </row>
    <row r="20" customFormat="1" ht="23" customHeight="1" spans="1:21">
      <c r="A20" s="129" t="s">
        <v>178</v>
      </c>
      <c r="B20" s="129" t="s">
        <v>188</v>
      </c>
      <c r="C20" s="129"/>
      <c r="D20" s="131">
        <v>20899</v>
      </c>
      <c r="E20" s="116" t="s">
        <v>196</v>
      </c>
      <c r="F20" s="99">
        <v>0.98</v>
      </c>
      <c r="G20" s="99">
        <v>0.98</v>
      </c>
      <c r="H20" s="99">
        <v>0.98</v>
      </c>
      <c r="I20" s="132"/>
      <c r="J20" s="132"/>
      <c r="K20" s="132"/>
      <c r="L20" s="132"/>
      <c r="M20" s="132"/>
      <c r="N20" s="132"/>
      <c r="O20" s="132"/>
      <c r="P20" s="132"/>
      <c r="Q20" s="132"/>
      <c r="R20" s="132"/>
      <c r="S20" s="132"/>
      <c r="T20" s="132"/>
      <c r="U20" s="132"/>
    </row>
    <row r="21" customFormat="1" ht="23" customHeight="1" spans="1:21">
      <c r="A21" s="129" t="s">
        <v>178</v>
      </c>
      <c r="B21" s="129" t="s">
        <v>188</v>
      </c>
      <c r="C21" s="129" t="s">
        <v>188</v>
      </c>
      <c r="D21" s="131">
        <v>2089999</v>
      </c>
      <c r="E21" s="116" t="s">
        <v>196</v>
      </c>
      <c r="F21" s="99">
        <v>0.98</v>
      </c>
      <c r="G21" s="99">
        <v>0.98</v>
      </c>
      <c r="H21" s="99">
        <v>0.98</v>
      </c>
      <c r="I21" s="132"/>
      <c r="J21" s="132"/>
      <c r="K21" s="132"/>
      <c r="L21" s="132"/>
      <c r="M21" s="132"/>
      <c r="N21" s="132"/>
      <c r="O21" s="132"/>
      <c r="P21" s="132"/>
      <c r="Q21" s="132"/>
      <c r="R21" s="132"/>
      <c r="S21" s="132"/>
      <c r="T21" s="132"/>
      <c r="U21" s="132"/>
    </row>
    <row r="22" s="103" customFormat="1" ht="23" customHeight="1" spans="1:21">
      <c r="A22" s="128" t="s">
        <v>197</v>
      </c>
      <c r="B22" s="124"/>
      <c r="C22" s="124"/>
      <c r="D22" s="127" t="s">
        <v>198</v>
      </c>
      <c r="E22" s="111" t="s">
        <v>199</v>
      </c>
      <c r="F22" s="73">
        <v>14.73</v>
      </c>
      <c r="G22" s="73">
        <v>14.73</v>
      </c>
      <c r="H22" s="73">
        <v>14.73</v>
      </c>
      <c r="I22" s="139"/>
      <c r="J22" s="139"/>
      <c r="K22" s="139"/>
      <c r="L22" s="139"/>
      <c r="M22" s="139"/>
      <c r="N22" s="139"/>
      <c r="O22" s="139"/>
      <c r="P22" s="139"/>
      <c r="Q22" s="139"/>
      <c r="R22" s="139"/>
      <c r="S22" s="139"/>
      <c r="T22" s="139"/>
      <c r="U22" s="139"/>
    </row>
    <row r="23" customFormat="1" ht="23" customHeight="1" spans="1:21">
      <c r="A23" s="129" t="s">
        <v>197</v>
      </c>
      <c r="B23" s="129" t="s">
        <v>186</v>
      </c>
      <c r="C23" s="124"/>
      <c r="D23" s="131" t="s">
        <v>200</v>
      </c>
      <c r="E23" s="113" t="s">
        <v>201</v>
      </c>
      <c r="F23" s="99">
        <v>14.73</v>
      </c>
      <c r="G23" s="99">
        <v>14.73</v>
      </c>
      <c r="H23" s="99">
        <v>14.73</v>
      </c>
      <c r="I23" s="132"/>
      <c r="J23" s="132"/>
      <c r="K23" s="132"/>
      <c r="L23" s="132"/>
      <c r="M23" s="132"/>
      <c r="N23" s="132"/>
      <c r="O23" s="132"/>
      <c r="P23" s="132"/>
      <c r="Q23" s="132"/>
      <c r="R23" s="132"/>
      <c r="S23" s="132"/>
      <c r="T23" s="132"/>
      <c r="U23" s="139"/>
    </row>
    <row r="24" customFormat="1" ht="23" customHeight="1" spans="1:21">
      <c r="A24" s="129" t="s">
        <v>197</v>
      </c>
      <c r="B24" s="129" t="s">
        <v>186</v>
      </c>
      <c r="C24" s="129" t="s">
        <v>174</v>
      </c>
      <c r="D24" s="131" t="s">
        <v>202</v>
      </c>
      <c r="E24" s="113" t="s">
        <v>203</v>
      </c>
      <c r="F24" s="99">
        <v>14.73</v>
      </c>
      <c r="G24" s="99">
        <v>14.73</v>
      </c>
      <c r="H24" s="99">
        <v>14.73</v>
      </c>
      <c r="I24" s="132"/>
      <c r="J24" s="132"/>
      <c r="K24" s="132"/>
      <c r="L24" s="132"/>
      <c r="M24" s="132"/>
      <c r="N24" s="132"/>
      <c r="O24" s="132"/>
      <c r="P24" s="132"/>
      <c r="Q24" s="132"/>
      <c r="R24" s="132"/>
      <c r="S24" s="132"/>
      <c r="T24" s="132"/>
      <c r="U24" s="139"/>
    </row>
    <row r="25" s="103" customFormat="1" ht="23" customHeight="1" spans="1:21">
      <c r="A25" s="128" t="s">
        <v>204</v>
      </c>
      <c r="B25" s="124"/>
      <c r="C25" s="124"/>
      <c r="D25" s="127" t="s">
        <v>205</v>
      </c>
      <c r="E25" s="111" t="s">
        <v>206</v>
      </c>
      <c r="F25" s="73">
        <v>20.08</v>
      </c>
      <c r="G25" s="73">
        <v>20.08</v>
      </c>
      <c r="H25" s="73">
        <v>20.08</v>
      </c>
      <c r="I25" s="139"/>
      <c r="J25" s="139"/>
      <c r="K25" s="139"/>
      <c r="L25" s="139"/>
      <c r="M25" s="139"/>
      <c r="N25" s="139"/>
      <c r="O25" s="139"/>
      <c r="P25" s="139"/>
      <c r="Q25" s="139"/>
      <c r="R25" s="139"/>
      <c r="S25" s="139"/>
      <c r="T25" s="139"/>
      <c r="U25" s="139"/>
    </row>
    <row r="26" customFormat="1" ht="23" customHeight="1" spans="1:21">
      <c r="A26" s="129" t="s">
        <v>204</v>
      </c>
      <c r="B26" s="129" t="s">
        <v>193</v>
      </c>
      <c r="C26" s="124"/>
      <c r="D26" s="131" t="s">
        <v>207</v>
      </c>
      <c r="E26" s="113" t="s">
        <v>208</v>
      </c>
      <c r="F26" s="99">
        <v>20.08</v>
      </c>
      <c r="G26" s="99">
        <v>20.08</v>
      </c>
      <c r="H26" s="99">
        <v>20.08</v>
      </c>
      <c r="I26" s="132"/>
      <c r="J26" s="132"/>
      <c r="K26" s="132"/>
      <c r="L26" s="132"/>
      <c r="M26" s="132"/>
      <c r="N26" s="132"/>
      <c r="O26" s="132"/>
      <c r="P26" s="132"/>
      <c r="Q26" s="132"/>
      <c r="R26" s="132"/>
      <c r="S26" s="132"/>
      <c r="T26" s="132"/>
      <c r="U26" s="139"/>
    </row>
    <row r="27" customFormat="1" ht="23" customHeight="1" spans="1:21">
      <c r="A27" s="129" t="s">
        <v>204</v>
      </c>
      <c r="B27" s="129" t="s">
        <v>193</v>
      </c>
      <c r="C27" s="129" t="s">
        <v>174</v>
      </c>
      <c r="D27" s="131" t="s">
        <v>209</v>
      </c>
      <c r="E27" s="113" t="s">
        <v>210</v>
      </c>
      <c r="F27" s="99">
        <v>20.08</v>
      </c>
      <c r="G27" s="99">
        <v>20.08</v>
      </c>
      <c r="H27" s="99">
        <v>20.08</v>
      </c>
      <c r="I27" s="132"/>
      <c r="J27" s="132"/>
      <c r="K27" s="132"/>
      <c r="L27" s="132"/>
      <c r="M27" s="132"/>
      <c r="N27" s="132"/>
      <c r="O27" s="132"/>
      <c r="P27" s="132"/>
      <c r="Q27" s="132"/>
      <c r="R27" s="132"/>
      <c r="S27" s="132"/>
      <c r="T27" s="132"/>
      <c r="U27" s="139"/>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scale="8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zoomScale="130" zoomScaleNormal="130" workbookViewId="0">
      <selection activeCell="H19" sqref="H19"/>
    </sheetView>
  </sheetViews>
  <sheetFormatPr defaultColWidth="9" defaultRowHeight="13.5" outlineLevelCol="3"/>
  <cols>
    <col min="1" max="1" width="24.5666666666667" customWidth="1"/>
    <col min="2" max="2" width="16.0083333333333" customWidth="1"/>
    <col min="3" max="4" width="22.25" customWidth="1"/>
  </cols>
  <sheetData>
    <row r="1" ht="24" customHeight="1"/>
    <row r="2" ht="16.35" customHeight="1" spans="1:4">
      <c r="A2" s="2"/>
      <c r="D2" s="26" t="s">
        <v>239</v>
      </c>
    </row>
    <row r="3" ht="26" customHeight="1" spans="1:4">
      <c r="A3" s="27" t="s">
        <v>11</v>
      </c>
      <c r="B3" s="27"/>
      <c r="C3" s="27"/>
      <c r="D3" s="27"/>
    </row>
    <row r="4" ht="18" customHeight="1" spans="1:4">
      <c r="A4" s="18" t="s">
        <v>30</v>
      </c>
      <c r="B4" s="18"/>
      <c r="C4" s="18"/>
      <c r="D4" s="16" t="s">
        <v>31</v>
      </c>
    </row>
    <row r="5" ht="18" customHeight="1" spans="1:4">
      <c r="A5" s="5" t="s">
        <v>32</v>
      </c>
      <c r="B5" s="5"/>
      <c r="C5" s="5" t="s">
        <v>33</v>
      </c>
      <c r="D5" s="5"/>
    </row>
    <row r="6" ht="18" customHeight="1" spans="1:4">
      <c r="A6" s="5" t="s">
        <v>34</v>
      </c>
      <c r="B6" s="5" t="s">
        <v>35</v>
      </c>
      <c r="C6" s="5" t="s">
        <v>34</v>
      </c>
      <c r="D6" s="5" t="s">
        <v>35</v>
      </c>
    </row>
    <row r="7" ht="18" customHeight="1" spans="1:4">
      <c r="A7" s="21" t="s">
        <v>240</v>
      </c>
      <c r="B7" s="19">
        <v>553.87</v>
      </c>
      <c r="C7" s="21" t="s">
        <v>241</v>
      </c>
      <c r="D7" s="19">
        <v>625.37</v>
      </c>
    </row>
    <row r="8" ht="18" customHeight="1" spans="1:4">
      <c r="A8" s="91" t="s">
        <v>242</v>
      </c>
      <c r="B8" s="48">
        <v>492.27</v>
      </c>
      <c r="C8" s="91" t="s">
        <v>40</v>
      </c>
      <c r="D8" s="48">
        <v>557.66</v>
      </c>
    </row>
    <row r="9" ht="18" customHeight="1" spans="1:4">
      <c r="A9" s="91" t="s">
        <v>243</v>
      </c>
      <c r="B9" s="48">
        <v>414.07</v>
      </c>
      <c r="C9" s="91" t="s">
        <v>44</v>
      </c>
      <c r="D9" s="48"/>
    </row>
    <row r="10" ht="18" customHeight="1" spans="1:4">
      <c r="A10" s="91" t="s">
        <v>47</v>
      </c>
      <c r="B10" s="48">
        <v>78.2</v>
      </c>
      <c r="C10" s="91" t="s">
        <v>48</v>
      </c>
      <c r="D10" s="48"/>
    </row>
    <row r="11" ht="18" customHeight="1" spans="1:4">
      <c r="A11" s="91" t="s">
        <v>244</v>
      </c>
      <c r="B11" s="48">
        <v>61.6</v>
      </c>
      <c r="C11" s="91" t="s">
        <v>52</v>
      </c>
      <c r="D11" s="48"/>
    </row>
    <row r="12" ht="18" customHeight="1" spans="1:4">
      <c r="A12" s="91" t="s">
        <v>245</v>
      </c>
      <c r="B12" s="48"/>
      <c r="C12" s="91" t="s">
        <v>56</v>
      </c>
      <c r="D12" s="48"/>
    </row>
    <row r="13" ht="18" customHeight="1" spans="1:4">
      <c r="A13" s="91" t="s">
        <v>246</v>
      </c>
      <c r="B13" s="19"/>
      <c r="C13" s="91" t="s">
        <v>60</v>
      </c>
      <c r="D13" s="48"/>
    </row>
    <row r="14" ht="18" customHeight="1" spans="1:4">
      <c r="A14" s="21" t="s">
        <v>247</v>
      </c>
      <c r="B14" s="19">
        <v>71.5</v>
      </c>
      <c r="C14" s="91" t="s">
        <v>64</v>
      </c>
      <c r="D14" s="48"/>
    </row>
    <row r="15" ht="18" customHeight="1" spans="1:4">
      <c r="A15" s="91" t="s">
        <v>242</v>
      </c>
      <c r="B15" s="48">
        <v>71.5</v>
      </c>
      <c r="C15" s="91" t="s">
        <v>68</v>
      </c>
      <c r="D15" s="48">
        <v>32.9</v>
      </c>
    </row>
    <row r="16" ht="18" customHeight="1" spans="1:4">
      <c r="A16" s="91" t="s">
        <v>244</v>
      </c>
      <c r="B16" s="19"/>
      <c r="C16" s="91" t="s">
        <v>72</v>
      </c>
      <c r="D16" s="48"/>
    </row>
    <row r="17" ht="18" customHeight="1" spans="1:4">
      <c r="A17" s="91" t="s">
        <v>245</v>
      </c>
      <c r="B17" s="19"/>
      <c r="C17" s="91" t="s">
        <v>76</v>
      </c>
      <c r="D17" s="48">
        <v>14.73</v>
      </c>
    </row>
    <row r="18" ht="18" customHeight="1" spans="1:4">
      <c r="A18" s="91" t="s">
        <v>246</v>
      </c>
      <c r="B18" s="19"/>
      <c r="C18" s="91" t="s">
        <v>80</v>
      </c>
      <c r="D18" s="48"/>
    </row>
    <row r="19" ht="18" customHeight="1" spans="1:4">
      <c r="A19" s="91"/>
      <c r="B19" s="19"/>
      <c r="C19" s="91" t="s">
        <v>84</v>
      </c>
      <c r="D19" s="48"/>
    </row>
    <row r="20" ht="18" customHeight="1" spans="1:4">
      <c r="A20" s="91"/>
      <c r="B20" s="19"/>
      <c r="C20" s="91" t="s">
        <v>88</v>
      </c>
      <c r="D20" s="48"/>
    </row>
    <row r="21" ht="18" customHeight="1" spans="1:4">
      <c r="A21" s="91"/>
      <c r="C21" s="91" t="s">
        <v>92</v>
      </c>
      <c r="D21" s="48"/>
    </row>
    <row r="22" ht="18" customHeight="1" spans="1:4">
      <c r="A22" s="91"/>
      <c r="B22" s="91"/>
      <c r="C22" s="91" t="s">
        <v>96</v>
      </c>
      <c r="D22" s="48"/>
    </row>
    <row r="23" ht="18" customHeight="1" spans="1:4">
      <c r="A23" s="91"/>
      <c r="B23" s="91"/>
      <c r="C23" s="91" t="s">
        <v>99</v>
      </c>
      <c r="D23" s="48"/>
    </row>
    <row r="24" ht="18" customHeight="1" spans="1:4">
      <c r="A24" s="91"/>
      <c r="B24" s="91"/>
      <c r="C24" s="91" t="s">
        <v>102</v>
      </c>
      <c r="D24" s="48"/>
    </row>
    <row r="25" ht="18" customHeight="1" spans="1:4">
      <c r="A25" s="91"/>
      <c r="B25" s="91"/>
      <c r="C25" s="91" t="s">
        <v>104</v>
      </c>
      <c r="D25" s="48"/>
    </row>
    <row r="26" ht="18" customHeight="1" spans="1:4">
      <c r="A26" s="91"/>
      <c r="B26" s="91"/>
      <c r="C26" s="91" t="s">
        <v>106</v>
      </c>
      <c r="D26" s="48"/>
    </row>
    <row r="27" ht="18" customHeight="1" spans="1:4">
      <c r="A27" s="91"/>
      <c r="B27" s="91"/>
      <c r="C27" s="91" t="s">
        <v>108</v>
      </c>
      <c r="D27" s="48">
        <v>20.08</v>
      </c>
    </row>
    <row r="28" ht="18" customHeight="1" spans="1:4">
      <c r="A28" s="91"/>
      <c r="B28" s="91"/>
      <c r="C28" s="91" t="s">
        <v>110</v>
      </c>
      <c r="D28" s="48"/>
    </row>
    <row r="29" ht="18" customHeight="1" spans="1:4">
      <c r="A29" s="91"/>
      <c r="B29" s="91"/>
      <c r="C29" s="91" t="s">
        <v>112</v>
      </c>
      <c r="D29" s="49"/>
    </row>
    <row r="30" ht="18" customHeight="1" spans="1:4">
      <c r="A30" s="91"/>
      <c r="B30" s="91"/>
      <c r="C30" s="91" t="s">
        <v>114</v>
      </c>
      <c r="D30" s="49"/>
    </row>
    <row r="31" ht="18" customHeight="1" spans="1:4">
      <c r="A31" s="91"/>
      <c r="B31" s="91"/>
      <c r="C31" s="91" t="s">
        <v>116</v>
      </c>
      <c r="D31" s="49"/>
    </row>
    <row r="32" ht="18" customHeight="1" spans="1:4">
      <c r="A32" s="91"/>
      <c r="B32" s="91"/>
      <c r="C32" s="91" t="s">
        <v>118</v>
      </c>
      <c r="D32" s="49"/>
    </row>
    <row r="33" ht="18" customHeight="1" spans="1:4">
      <c r="A33" s="91"/>
      <c r="B33" s="91"/>
      <c r="C33" s="91" t="s">
        <v>120</v>
      </c>
      <c r="D33" s="49"/>
    </row>
    <row r="34" ht="18" customHeight="1" spans="1:4">
      <c r="A34" s="91"/>
      <c r="B34" s="91"/>
      <c r="C34" s="91" t="s">
        <v>122</v>
      </c>
      <c r="D34" s="49"/>
    </row>
    <row r="35" ht="18" customHeight="1" spans="1:4">
      <c r="A35" s="91"/>
      <c r="B35" s="91"/>
      <c r="C35" s="91" t="s">
        <v>123</v>
      </c>
      <c r="D35" s="49"/>
    </row>
    <row r="36" ht="18" customHeight="1" spans="1:4">
      <c r="A36" s="91"/>
      <c r="B36" s="91"/>
      <c r="C36" s="91" t="s">
        <v>124</v>
      </c>
      <c r="D36" s="49"/>
    </row>
    <row r="37" ht="18" customHeight="1" spans="1:4">
      <c r="A37" s="91"/>
      <c r="B37" s="91"/>
      <c r="C37" s="91" t="s">
        <v>125</v>
      </c>
      <c r="D37" s="49"/>
    </row>
    <row r="38" ht="18" customHeight="1" spans="1:4">
      <c r="A38" s="91"/>
      <c r="B38" s="91"/>
      <c r="C38" s="91"/>
      <c r="D38" s="91"/>
    </row>
    <row r="39" ht="18" customHeight="1" spans="1:4">
      <c r="A39" s="21"/>
      <c r="B39" s="21"/>
      <c r="C39" s="21" t="s">
        <v>248</v>
      </c>
      <c r="D39" s="19"/>
    </row>
    <row r="40" ht="18" customHeight="1" spans="1:4">
      <c r="A40" s="21"/>
      <c r="B40" s="21"/>
      <c r="C40" s="21"/>
      <c r="D40" s="21"/>
    </row>
    <row r="41" ht="18" customHeight="1" spans="1:4">
      <c r="A41" s="140" t="s">
        <v>249</v>
      </c>
      <c r="B41" s="19">
        <f>+B14+B7</f>
        <v>625.37</v>
      </c>
      <c r="C41" s="140" t="s">
        <v>250</v>
      </c>
      <c r="D41" s="19">
        <f>+D14+D7</f>
        <v>625.37</v>
      </c>
    </row>
    <row r="42" ht="18" customHeight="1"/>
  </sheetData>
  <mergeCells count="4">
    <mergeCell ref="A3:D3"/>
    <mergeCell ref="A4:C4"/>
    <mergeCell ref="A5:B5"/>
    <mergeCell ref="C5:D5"/>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115" zoomScaleNormal="115" workbookViewId="0">
      <pane ySplit="6" topLeftCell="A7" activePane="bottomLeft" state="frozen"/>
      <selection/>
      <selection pane="bottomLeft" activeCell="M8" sqref="M8"/>
    </sheetView>
  </sheetViews>
  <sheetFormatPr defaultColWidth="9" defaultRowHeight="13.5"/>
  <cols>
    <col min="1" max="1" width="3.66666666666667" customWidth="1"/>
    <col min="2" max="2" width="4.88333333333333" customWidth="1"/>
    <col min="3" max="3" width="4.75" customWidth="1"/>
    <col min="4" max="4" width="14.6583333333333" customWidth="1"/>
    <col min="5" max="5" width="23.0333333333333" customWidth="1"/>
    <col min="6" max="6" width="13.975" customWidth="1"/>
    <col min="7" max="7" width="11.5333333333333" customWidth="1"/>
    <col min="8" max="8" width="10.7583333333333" customWidth="1"/>
    <col min="9" max="9" width="10.45" customWidth="1"/>
    <col min="10" max="10" width="11.4" customWidth="1"/>
    <col min="11" max="11" width="13.5916666666667" customWidth="1"/>
  </cols>
  <sheetData>
    <row r="1" ht="16.35" customHeight="1" spans="1:11">
      <c r="A1" s="2"/>
      <c r="D1" s="2"/>
      <c r="K1" s="26" t="s">
        <v>251</v>
      </c>
    </row>
    <row r="2" ht="33" customHeight="1" spans="1:11">
      <c r="A2" s="27" t="s">
        <v>12</v>
      </c>
      <c r="B2" s="27"/>
      <c r="C2" s="27"/>
      <c r="D2" s="27"/>
      <c r="E2" s="27"/>
      <c r="F2" s="27"/>
      <c r="G2" s="27"/>
      <c r="H2" s="27"/>
      <c r="I2" s="27"/>
      <c r="J2" s="27"/>
      <c r="K2" s="27"/>
    </row>
    <row r="3" ht="24.15" customHeight="1" spans="1:11">
      <c r="A3" s="18" t="s">
        <v>30</v>
      </c>
      <c r="B3" s="18"/>
      <c r="C3" s="18"/>
      <c r="D3" s="18"/>
      <c r="E3" s="18"/>
      <c r="F3" s="18"/>
      <c r="G3" s="18"/>
      <c r="H3" s="18"/>
      <c r="I3" s="18"/>
      <c r="J3" s="16" t="s">
        <v>31</v>
      </c>
      <c r="K3" s="16"/>
    </row>
    <row r="4" ht="19.8" customHeight="1" spans="1:11">
      <c r="A4" s="5" t="s">
        <v>156</v>
      </c>
      <c r="B4" s="5"/>
      <c r="C4" s="5"/>
      <c r="D4" s="5" t="s">
        <v>157</v>
      </c>
      <c r="E4" s="5" t="s">
        <v>158</v>
      </c>
      <c r="F4" s="5" t="s">
        <v>135</v>
      </c>
      <c r="G4" s="5" t="s">
        <v>159</v>
      </c>
      <c r="H4" s="5"/>
      <c r="I4" s="5"/>
      <c r="J4" s="5"/>
      <c r="K4" s="5" t="s">
        <v>160</v>
      </c>
    </row>
    <row r="5" ht="19.8" customHeight="1" spans="1:11">
      <c r="A5" s="5"/>
      <c r="B5" s="5"/>
      <c r="C5" s="5"/>
      <c r="D5" s="5"/>
      <c r="E5" s="5"/>
      <c r="F5" s="5"/>
      <c r="G5" s="5" t="s">
        <v>137</v>
      </c>
      <c r="H5" s="5" t="s">
        <v>252</v>
      </c>
      <c r="I5" s="5"/>
      <c r="J5" s="5" t="s">
        <v>253</v>
      </c>
      <c r="K5" s="5"/>
    </row>
    <row r="6" ht="24.15" customHeight="1" spans="1:11">
      <c r="A6" s="5" t="s">
        <v>164</v>
      </c>
      <c r="B6" s="5" t="s">
        <v>165</v>
      </c>
      <c r="C6" s="5" t="s">
        <v>166</v>
      </c>
      <c r="D6" s="5"/>
      <c r="E6" s="5"/>
      <c r="F6" s="5"/>
      <c r="G6" s="5"/>
      <c r="H6" s="5" t="s">
        <v>231</v>
      </c>
      <c r="I6" s="5" t="s">
        <v>223</v>
      </c>
      <c r="J6" s="5"/>
      <c r="K6" s="5"/>
    </row>
    <row r="7" s="103" customFormat="1" ht="23" customHeight="1" spans="1:11">
      <c r="A7" s="124"/>
      <c r="B7" s="124"/>
      <c r="C7" s="124"/>
      <c r="E7" s="125" t="s">
        <v>135</v>
      </c>
      <c r="F7" s="73">
        <v>563.77</v>
      </c>
      <c r="G7" s="73">
        <v>288.19</v>
      </c>
      <c r="H7" s="73">
        <v>287.36</v>
      </c>
      <c r="I7" s="73">
        <v>0.83</v>
      </c>
      <c r="J7" s="73">
        <v>33.17</v>
      </c>
      <c r="K7" s="73">
        <v>242.41</v>
      </c>
    </row>
    <row r="8" s="103" customFormat="1" ht="23" customHeight="1" spans="1:11">
      <c r="A8" s="126"/>
      <c r="B8" s="126"/>
      <c r="C8" s="126"/>
      <c r="D8" s="127">
        <v>117</v>
      </c>
      <c r="E8" s="109" t="s">
        <v>167</v>
      </c>
      <c r="F8" s="73">
        <v>563.77</v>
      </c>
      <c r="G8" s="73">
        <v>288.19</v>
      </c>
      <c r="H8" s="73">
        <v>287.36</v>
      </c>
      <c r="I8" s="73">
        <v>0.83</v>
      </c>
      <c r="J8" s="73">
        <v>33.17</v>
      </c>
      <c r="K8" s="73">
        <v>242.41</v>
      </c>
    </row>
    <row r="9" s="103" customFormat="1" ht="23" customHeight="1" spans="1:11">
      <c r="A9" s="126"/>
      <c r="B9" s="126"/>
      <c r="C9" s="126"/>
      <c r="D9" s="127">
        <v>117001</v>
      </c>
      <c r="E9" s="109" t="s">
        <v>168</v>
      </c>
      <c r="F9" s="73">
        <v>563.77</v>
      </c>
      <c r="G9" s="73">
        <v>288.19</v>
      </c>
      <c r="H9" s="73">
        <v>287.36</v>
      </c>
      <c r="I9" s="73">
        <v>0.83</v>
      </c>
      <c r="J9" s="73">
        <v>33.17</v>
      </c>
      <c r="K9" s="73">
        <v>242.41</v>
      </c>
    </row>
    <row r="10" s="103" customFormat="1" ht="23" customHeight="1" spans="1:11">
      <c r="A10" s="128" t="s">
        <v>169</v>
      </c>
      <c r="B10" s="124"/>
      <c r="C10" s="124"/>
      <c r="D10" s="127" t="s">
        <v>170</v>
      </c>
      <c r="E10" s="111" t="s">
        <v>171</v>
      </c>
      <c r="F10" s="73">
        <v>496.06</v>
      </c>
      <c r="G10" s="73">
        <v>223.19</v>
      </c>
      <c r="H10" s="73">
        <v>222.36</v>
      </c>
      <c r="I10" s="73">
        <v>0.83</v>
      </c>
      <c r="J10" s="73">
        <v>33.17</v>
      </c>
      <c r="K10" s="73">
        <v>239.7</v>
      </c>
    </row>
    <row r="11" customFormat="1" ht="23" customHeight="1" spans="1:11">
      <c r="A11" s="129" t="s">
        <v>169</v>
      </c>
      <c r="B11" s="129" t="s">
        <v>172</v>
      </c>
      <c r="C11" s="130"/>
      <c r="D11" s="131">
        <v>20108</v>
      </c>
      <c r="E11" s="113" t="s">
        <v>173</v>
      </c>
      <c r="F11" s="99">
        <v>496.06</v>
      </c>
      <c r="G11" s="99">
        <v>223.19</v>
      </c>
      <c r="H11" s="99">
        <v>222.36</v>
      </c>
      <c r="I11" s="99">
        <v>0.83</v>
      </c>
      <c r="J11" s="99">
        <v>33.17</v>
      </c>
      <c r="K11" s="99">
        <v>239.7</v>
      </c>
    </row>
    <row r="12" customFormat="1" ht="23" customHeight="1" spans="1:11">
      <c r="A12" s="129" t="s">
        <v>169</v>
      </c>
      <c r="B12" s="129" t="s">
        <v>172</v>
      </c>
      <c r="C12" s="129" t="s">
        <v>174</v>
      </c>
      <c r="D12" s="131">
        <v>2010801</v>
      </c>
      <c r="E12" s="113" t="s">
        <v>175</v>
      </c>
      <c r="F12" s="99">
        <v>256.36</v>
      </c>
      <c r="G12" s="99">
        <v>223.19</v>
      </c>
      <c r="H12" s="99">
        <v>222.36</v>
      </c>
      <c r="I12" s="99">
        <v>0.83</v>
      </c>
      <c r="J12" s="99">
        <v>33.17</v>
      </c>
      <c r="K12" s="99"/>
    </row>
    <row r="13" customFormat="1" ht="23" customHeight="1" spans="1:11">
      <c r="A13" s="129" t="s">
        <v>169</v>
      </c>
      <c r="B13" s="129" t="s">
        <v>172</v>
      </c>
      <c r="C13" s="129" t="s">
        <v>176</v>
      </c>
      <c r="D13" s="131">
        <v>2010804</v>
      </c>
      <c r="E13" s="113" t="s">
        <v>177</v>
      </c>
      <c r="F13" s="99">
        <v>239.7</v>
      </c>
      <c r="G13" s="38"/>
      <c r="H13" s="117"/>
      <c r="I13" s="38"/>
      <c r="J13" s="117"/>
      <c r="K13" s="99">
        <v>239.7</v>
      </c>
    </row>
    <row r="14" s="103" customFormat="1" ht="23" customHeight="1" spans="1:11">
      <c r="A14" s="128" t="s">
        <v>178</v>
      </c>
      <c r="B14" s="124"/>
      <c r="C14" s="124"/>
      <c r="D14" s="127" t="s">
        <v>179</v>
      </c>
      <c r="E14" s="111" t="s">
        <v>180</v>
      </c>
      <c r="F14" s="73">
        <v>32.9</v>
      </c>
      <c r="G14" s="73">
        <v>30.19</v>
      </c>
      <c r="H14" s="73">
        <v>30.19</v>
      </c>
      <c r="I14" s="119"/>
      <c r="J14" s="119"/>
      <c r="K14" s="73">
        <v>2.71</v>
      </c>
    </row>
    <row r="15" customFormat="1" ht="23" customHeight="1" spans="1:11">
      <c r="A15" s="129" t="s">
        <v>178</v>
      </c>
      <c r="B15" s="129" t="s">
        <v>181</v>
      </c>
      <c r="C15" s="130"/>
      <c r="D15" s="131" t="s">
        <v>182</v>
      </c>
      <c r="E15" s="113" t="s">
        <v>183</v>
      </c>
      <c r="F15" s="99">
        <v>27.65</v>
      </c>
      <c r="G15" s="99">
        <v>27.65</v>
      </c>
      <c r="H15" s="99">
        <v>27.65</v>
      </c>
      <c r="I15" s="38"/>
      <c r="J15" s="38"/>
      <c r="K15" s="73"/>
    </row>
    <row r="16" customFormat="1" ht="23" customHeight="1" spans="1:11">
      <c r="A16" s="129" t="s">
        <v>178</v>
      </c>
      <c r="B16" s="129" t="s">
        <v>181</v>
      </c>
      <c r="C16" s="129" t="s">
        <v>181</v>
      </c>
      <c r="D16" s="131" t="s">
        <v>184</v>
      </c>
      <c r="E16" s="113" t="s">
        <v>185</v>
      </c>
      <c r="F16" s="99">
        <v>27.65</v>
      </c>
      <c r="G16" s="99">
        <v>27.65</v>
      </c>
      <c r="H16" s="99">
        <v>27.65</v>
      </c>
      <c r="I16" s="132"/>
      <c r="J16" s="132"/>
      <c r="K16" s="73"/>
    </row>
    <row r="17" customFormat="1" ht="23" customHeight="1" spans="1:11">
      <c r="A17" s="129" t="s">
        <v>178</v>
      </c>
      <c r="B17" s="129" t="s">
        <v>186</v>
      </c>
      <c r="C17" s="129"/>
      <c r="D17" s="131">
        <v>20811</v>
      </c>
      <c r="E17" s="113" t="s">
        <v>187</v>
      </c>
      <c r="F17" s="99">
        <v>2.71</v>
      </c>
      <c r="G17" s="132"/>
      <c r="H17" s="132"/>
      <c r="I17" s="132"/>
      <c r="J17" s="132"/>
      <c r="K17" s="99">
        <v>2.71</v>
      </c>
    </row>
    <row r="18" customFormat="1" ht="23" customHeight="1" spans="1:11">
      <c r="A18" s="129" t="s">
        <v>178</v>
      </c>
      <c r="B18" s="129" t="s">
        <v>186</v>
      </c>
      <c r="C18" s="129" t="s">
        <v>188</v>
      </c>
      <c r="D18" s="131">
        <v>2081199</v>
      </c>
      <c r="E18" s="113" t="s">
        <v>189</v>
      </c>
      <c r="F18" s="99">
        <v>2.71</v>
      </c>
      <c r="G18" s="132"/>
      <c r="H18" s="132"/>
      <c r="I18" s="132"/>
      <c r="J18" s="132"/>
      <c r="K18" s="99">
        <v>2.71</v>
      </c>
    </row>
    <row r="19" customFormat="1" ht="23" customHeight="1" spans="1:11">
      <c r="A19" s="129" t="s">
        <v>178</v>
      </c>
      <c r="B19" s="129" t="s">
        <v>190</v>
      </c>
      <c r="C19" s="130"/>
      <c r="D19" s="131" t="s">
        <v>191</v>
      </c>
      <c r="E19" s="113" t="s">
        <v>192</v>
      </c>
      <c r="F19" s="99">
        <v>1.56</v>
      </c>
      <c r="G19" s="99">
        <v>1.56</v>
      </c>
      <c r="H19" s="99">
        <v>1.56</v>
      </c>
      <c r="I19" s="132"/>
      <c r="J19" s="132"/>
      <c r="K19" s="73"/>
    </row>
    <row r="20" customFormat="1" ht="23" customHeight="1" spans="1:11">
      <c r="A20" s="129" t="s">
        <v>178</v>
      </c>
      <c r="B20" s="129" t="s">
        <v>190</v>
      </c>
      <c r="C20" s="129" t="s">
        <v>193</v>
      </c>
      <c r="D20" s="131" t="s">
        <v>194</v>
      </c>
      <c r="E20" s="113" t="s">
        <v>195</v>
      </c>
      <c r="F20" s="99">
        <v>1.56</v>
      </c>
      <c r="G20" s="99">
        <v>1.56</v>
      </c>
      <c r="H20" s="99">
        <v>1.56</v>
      </c>
      <c r="I20" s="132"/>
      <c r="J20" s="132"/>
      <c r="K20" s="132"/>
    </row>
    <row r="21" customFormat="1" ht="23" customHeight="1" spans="1:11">
      <c r="A21" s="129" t="s">
        <v>178</v>
      </c>
      <c r="B21" s="129" t="s">
        <v>188</v>
      </c>
      <c r="C21" s="129"/>
      <c r="D21" s="131">
        <v>20899</v>
      </c>
      <c r="E21" s="116" t="s">
        <v>196</v>
      </c>
      <c r="F21" s="99">
        <v>0.98</v>
      </c>
      <c r="G21" s="99">
        <v>0.98</v>
      </c>
      <c r="H21" s="99">
        <v>0.98</v>
      </c>
      <c r="I21" s="132"/>
      <c r="J21" s="132"/>
      <c r="K21" s="132"/>
    </row>
    <row r="22" customFormat="1" ht="23" customHeight="1" spans="1:11">
      <c r="A22" s="129" t="s">
        <v>178</v>
      </c>
      <c r="B22" s="129" t="s">
        <v>188</v>
      </c>
      <c r="C22" s="129" t="s">
        <v>188</v>
      </c>
      <c r="D22" s="131">
        <v>2089999</v>
      </c>
      <c r="E22" s="116" t="s">
        <v>196</v>
      </c>
      <c r="F22" s="99">
        <v>0.98</v>
      </c>
      <c r="G22" s="99">
        <v>0.98</v>
      </c>
      <c r="H22" s="99">
        <v>0.98</v>
      </c>
      <c r="I22" s="132"/>
      <c r="J22" s="132"/>
      <c r="K22" s="132"/>
    </row>
    <row r="23" s="103" customFormat="1" ht="23" customHeight="1" spans="1:11">
      <c r="A23" s="128" t="s">
        <v>197</v>
      </c>
      <c r="B23" s="124"/>
      <c r="C23" s="124"/>
      <c r="D23" s="127" t="s">
        <v>198</v>
      </c>
      <c r="E23" s="111" t="s">
        <v>199</v>
      </c>
      <c r="F23" s="73">
        <v>14.73</v>
      </c>
      <c r="G23" s="73">
        <v>14.73</v>
      </c>
      <c r="H23" s="73">
        <v>14.73</v>
      </c>
      <c r="I23" s="139"/>
      <c r="J23" s="139"/>
      <c r="K23" s="139"/>
    </row>
    <row r="24" customFormat="1" ht="23" customHeight="1" spans="1:11">
      <c r="A24" s="129" t="s">
        <v>197</v>
      </c>
      <c r="B24" s="129" t="s">
        <v>186</v>
      </c>
      <c r="C24" s="124"/>
      <c r="D24" s="131" t="s">
        <v>200</v>
      </c>
      <c r="E24" s="113" t="s">
        <v>201</v>
      </c>
      <c r="F24" s="99">
        <v>14.73</v>
      </c>
      <c r="G24" s="99">
        <v>14.73</v>
      </c>
      <c r="H24" s="99">
        <v>14.73</v>
      </c>
      <c r="I24" s="132"/>
      <c r="J24" s="132"/>
      <c r="K24" s="132"/>
    </row>
    <row r="25" customFormat="1" ht="23" customHeight="1" spans="1:11">
      <c r="A25" s="129" t="s">
        <v>197</v>
      </c>
      <c r="B25" s="129" t="s">
        <v>186</v>
      </c>
      <c r="C25" s="129" t="s">
        <v>174</v>
      </c>
      <c r="D25" s="131" t="s">
        <v>202</v>
      </c>
      <c r="E25" s="113" t="s">
        <v>203</v>
      </c>
      <c r="F25" s="99">
        <v>14.73</v>
      </c>
      <c r="G25" s="99">
        <v>14.73</v>
      </c>
      <c r="H25" s="99">
        <v>14.73</v>
      </c>
      <c r="I25" s="132"/>
      <c r="J25" s="132"/>
      <c r="K25" s="132"/>
    </row>
    <row r="26" s="103" customFormat="1" ht="23" customHeight="1" spans="1:11">
      <c r="A26" s="128" t="s">
        <v>204</v>
      </c>
      <c r="B26" s="124"/>
      <c r="C26" s="124"/>
      <c r="D26" s="127" t="s">
        <v>205</v>
      </c>
      <c r="E26" s="111" t="s">
        <v>206</v>
      </c>
      <c r="F26" s="73">
        <v>20.08</v>
      </c>
      <c r="G26" s="73">
        <v>20.08</v>
      </c>
      <c r="H26" s="73">
        <v>20.08</v>
      </c>
      <c r="I26" s="139"/>
      <c r="J26" s="139"/>
      <c r="K26" s="139"/>
    </row>
    <row r="27" customFormat="1" ht="23" customHeight="1" spans="1:11">
      <c r="A27" s="129" t="s">
        <v>204</v>
      </c>
      <c r="B27" s="129" t="s">
        <v>193</v>
      </c>
      <c r="C27" s="124"/>
      <c r="D27" s="131" t="s">
        <v>207</v>
      </c>
      <c r="E27" s="113" t="s">
        <v>208</v>
      </c>
      <c r="F27" s="99">
        <v>20.08</v>
      </c>
      <c r="G27" s="99">
        <v>20.08</v>
      </c>
      <c r="H27" s="99">
        <v>20.08</v>
      </c>
      <c r="I27" s="132"/>
      <c r="J27" s="132"/>
      <c r="K27" s="132"/>
    </row>
    <row r="28" customFormat="1" ht="23" customHeight="1" spans="1:11">
      <c r="A28" s="129" t="s">
        <v>204</v>
      </c>
      <c r="B28" s="129" t="s">
        <v>193</v>
      </c>
      <c r="C28" s="129" t="s">
        <v>174</v>
      </c>
      <c r="D28" s="131" t="s">
        <v>209</v>
      </c>
      <c r="E28" s="113" t="s">
        <v>210</v>
      </c>
      <c r="F28" s="99">
        <v>20.08</v>
      </c>
      <c r="G28" s="99">
        <v>20.08</v>
      </c>
      <c r="H28" s="99">
        <v>20.08</v>
      </c>
      <c r="I28" s="132"/>
      <c r="J28" s="132"/>
      <c r="K28" s="132"/>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希望花开</cp:lastModifiedBy>
  <dcterms:created xsi:type="dcterms:W3CDTF">2024-01-12T13:38:00Z</dcterms:created>
  <dcterms:modified xsi:type="dcterms:W3CDTF">2025-08-21T15:13:17Z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3B58F494102A43869986206B267728BD</vt:lpwstr>
  </property>
</Properties>
</file>