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15" firstSheet="2" activeTab="7"/>
  </bookViews>
  <sheets>
    <sheet name="公共法律事务专项经费" sheetId="3" r:id="rId1"/>
    <sheet name="普法与法治建设专项经费" sheetId="1" r:id="rId2"/>
    <sheet name="社区矫正管理专项经费" sheetId="2" r:id="rId3"/>
    <sheet name="司法办案经费" sheetId="4" r:id="rId4"/>
    <sheet name="政府法律事务专项经费" sheetId="5" r:id="rId5"/>
    <sheet name="公证管理" sheetId="17" r:id="rId6"/>
    <sheet name="退休人员代发项目" sheetId="15" r:id="rId7"/>
    <sheet name="其它司法业务" sheetId="1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<sst xmlns="http://schemas.openxmlformats.org/spreadsheetml/2006/main" count="677" uniqueCount="241">
  <si>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3.1</t>
    </r>
  </si>
  <si>
    <t>2024年度项目支出绩效自评表</t>
  </si>
  <si>
    <t>项目名称</t>
  </si>
  <si>
    <t xml:space="preserve"> 公共法律事务专项经费</t>
  </si>
  <si>
    <t>主管部门</t>
  </si>
  <si>
    <t>临武县司法局</t>
  </si>
  <si>
    <t>实施单位</t>
  </si>
  <si>
    <t>项目资金（万元）</t>
  </si>
  <si>
    <t>上年结转</t>
  </si>
  <si>
    <t>年初预算</t>
  </si>
  <si>
    <t>年中调整</t>
  </si>
  <si>
    <t>全年预算</t>
  </si>
  <si>
    <t>全年执行数</t>
  </si>
  <si>
    <t>分值</t>
  </si>
  <si>
    <t>执行率</t>
  </si>
  <si>
    <t>得分</t>
  </si>
  <si>
    <t>年度资金总额　</t>
  </si>
  <si>
    <t>其中：当年财政拨款　</t>
  </si>
  <si>
    <t>——</t>
  </si>
  <si>
    <t>其他资金</t>
  </si>
  <si>
    <t>年度总体目标</t>
  </si>
  <si>
    <t>预期目标</t>
  </si>
  <si>
    <t>实际完成情况　</t>
  </si>
  <si>
    <t>积极开展法律援助工作、人民调解矛盾纠纷排查，及时依法化解我县各类矛盾纠纷，维护弱势群体的合法权益，推进为民办实事深入民心。</t>
  </si>
  <si>
    <t>基本完成预期目标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</si>
  <si>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</si>
  <si>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</si>
  <si>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</si>
  <si>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</si>
  <si>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</si>
  <si>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</si>
  <si>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</si>
  <si>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成本指标（10分）</t>
  </si>
  <si>
    <t>经济成本指标</t>
  </si>
  <si>
    <t>项目支出</t>
  </si>
  <si>
    <r>
      <rPr>
        <sz val="9.5"/>
        <color rgb="FF000000"/>
        <rFont val="Arial"/>
        <charset val="134"/>
      </rPr>
      <t>≤53</t>
    </r>
    <r>
      <rPr>
        <sz val="9.5"/>
        <color rgb="FF000000"/>
        <rFont val="宋体"/>
        <charset val="134"/>
      </rPr>
      <t>万元</t>
    </r>
  </si>
  <si>
    <t>62万元</t>
  </si>
  <si>
    <t>社会成本指标</t>
  </si>
  <si>
    <t>生态环境成本指标</t>
  </si>
  <si>
    <t>数量指标</t>
  </si>
  <si>
    <t>完成法律援助案件数</t>
  </si>
  <si>
    <r>
      <rPr>
        <sz val="10"/>
        <color rgb="FF000000"/>
        <rFont val="Times New Roman"/>
        <charset val="134"/>
      </rPr>
      <t>≥412</t>
    </r>
    <r>
      <rPr>
        <sz val="10"/>
        <color rgb="FF000000"/>
        <rFont val="宋体"/>
        <charset val="134"/>
      </rPr>
      <t>件</t>
    </r>
  </si>
  <si>
    <r>
      <rPr>
        <sz val="10"/>
        <color rgb="FF000000"/>
        <rFont val="Times New Roman"/>
        <charset val="134"/>
      </rPr>
      <t>545</t>
    </r>
    <r>
      <rPr>
        <sz val="10"/>
        <color rgb="FF000000"/>
        <rFont val="宋体"/>
        <charset val="134"/>
      </rPr>
      <t>件</t>
    </r>
  </si>
  <si>
    <t>产出指标（40分）</t>
  </si>
  <si>
    <t>发放法律援助办案补贴</t>
  </si>
  <si>
    <r>
      <rPr>
        <sz val="10"/>
        <color rgb="FF000000"/>
        <rFont val="Times New Roman"/>
        <charset val="134"/>
      </rPr>
      <t>≥40</t>
    </r>
    <r>
      <rPr>
        <sz val="10"/>
        <color rgb="FF000000"/>
        <rFont val="宋体"/>
        <charset val="134"/>
      </rPr>
      <t>万元</t>
    </r>
  </si>
  <si>
    <t>39.34万元</t>
  </si>
  <si>
    <t>聘请村（社区）法律顾问</t>
  </si>
  <si>
    <r>
      <rPr>
        <sz val="10"/>
        <color rgb="FF000000"/>
        <rFont val="Times New Roman"/>
        <charset val="134"/>
      </rPr>
      <t>≥214</t>
    </r>
    <r>
      <rPr>
        <sz val="10"/>
        <color rgb="FF000000"/>
        <rFont val="宋体"/>
        <charset val="134"/>
      </rPr>
      <t>人</t>
    </r>
  </si>
  <si>
    <r>
      <rPr>
        <sz val="10"/>
        <color rgb="FF000000"/>
        <rFont val="Times New Roman"/>
        <charset val="134"/>
      </rPr>
      <t>214</t>
    </r>
    <r>
      <rPr>
        <sz val="10"/>
        <color rgb="FF000000"/>
        <rFont val="宋体"/>
        <charset val="134"/>
      </rPr>
      <t>人</t>
    </r>
  </si>
  <si>
    <t>完成人民调解员培训场次</t>
  </si>
  <si>
    <r>
      <rPr>
        <sz val="10"/>
        <color rgb="FF000000"/>
        <rFont val="Times New Roman"/>
        <charset val="134"/>
      </rPr>
      <t>≥14</t>
    </r>
    <r>
      <rPr>
        <sz val="10"/>
        <color rgb="FF000000"/>
        <rFont val="宋体"/>
        <charset val="134"/>
      </rPr>
      <t>场</t>
    </r>
  </si>
  <si>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场</t>
    </r>
  </si>
  <si>
    <t>基层司法所规范化建设数量</t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</si>
  <si>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所</t>
    </r>
  </si>
  <si>
    <t>矛盾纠纷调件数</t>
  </si>
  <si>
    <r>
      <rPr>
        <sz val="10"/>
        <color rgb="FF000000"/>
        <rFont val="Times New Roman"/>
        <charset val="134"/>
      </rPr>
      <t>≥900</t>
    </r>
    <r>
      <rPr>
        <sz val="10"/>
        <color rgb="FF000000"/>
        <rFont val="宋体"/>
        <charset val="134"/>
      </rPr>
      <t>件</t>
    </r>
  </si>
  <si>
    <r>
      <rPr>
        <sz val="10"/>
        <color rgb="FF000000"/>
        <rFont val="Times New Roman"/>
        <charset val="134"/>
      </rPr>
      <t>2689</t>
    </r>
    <r>
      <rPr>
        <sz val="10"/>
        <color rgb="FF000000"/>
        <rFont val="宋体"/>
        <charset val="134"/>
      </rPr>
      <t>件</t>
    </r>
  </si>
  <si>
    <t>发放人民调解案件“以奖代补”补贴</t>
  </si>
  <si>
    <r>
      <rPr>
        <sz val="9.5"/>
        <color rgb="FF000000"/>
        <rFont val="Arial"/>
        <charset val="134"/>
      </rPr>
      <t>≥10</t>
    </r>
    <r>
      <rPr>
        <sz val="9.5"/>
        <color rgb="FF000000"/>
        <rFont val="宋体"/>
        <charset val="134"/>
      </rPr>
      <t>万元</t>
    </r>
  </si>
  <si>
    <r>
      <rPr>
        <sz val="10"/>
        <color rgb="FF000000"/>
        <rFont val="Times New Roman"/>
        <charset val="134"/>
      </rPr>
      <t>10.45</t>
    </r>
    <r>
      <rPr>
        <sz val="10"/>
        <color rgb="FF000000"/>
        <rFont val="宋体"/>
        <charset val="134"/>
      </rPr>
      <t>万元</t>
    </r>
  </si>
  <si>
    <t>质量指标</t>
  </si>
  <si>
    <t>法律援助案件回访达标率</t>
  </si>
  <si>
    <t>≥98%</t>
  </si>
  <si>
    <t>矛盾纠纷调处及时率</t>
  </si>
  <si>
    <t>人民调解员培训率</t>
  </si>
  <si>
    <t>≥95%</t>
  </si>
  <si>
    <t>法律援助办案补贴发放及时率</t>
  </si>
  <si>
    <t>基层司法所规范化建设率</t>
  </si>
  <si>
    <t>村（社区）法律顾问覆盖率</t>
  </si>
  <si>
    <t>法律援助案件评查质量合格率</t>
  </si>
  <si>
    <t>时效指标</t>
  </si>
  <si>
    <t>案件受理及时性</t>
  </si>
  <si>
    <t>效益指标（30分）</t>
  </si>
  <si>
    <t>经济效益指标</t>
  </si>
  <si>
    <t>社会效益指标</t>
  </si>
  <si>
    <t>维护弱势群众的合法利益</t>
  </si>
  <si>
    <t>提高</t>
  </si>
  <si>
    <t>生态效益指标</t>
  </si>
  <si>
    <t>可持续影响指标</t>
  </si>
  <si>
    <t>服务对象感受法律公正</t>
  </si>
  <si>
    <t>满意度指标（10分）</t>
  </si>
  <si>
    <t>社会公众或服务对象满意度指标</t>
  </si>
  <si>
    <t>服务对象满意度</t>
  </si>
  <si>
    <r>
      <rPr>
        <sz val="10"/>
        <color rgb="FF000000"/>
        <rFont val="Times New Roman"/>
        <charset val="134"/>
      </rPr>
      <t>总分（含预算执行率10</t>
    </r>
    <r>
      <rPr>
        <sz val="10"/>
        <color rgb="FF000000"/>
        <rFont val="仿宋"/>
        <charset val="134"/>
      </rPr>
      <t>分</t>
    </r>
    <r>
      <rPr>
        <sz val="10"/>
        <color rgb="FF000000"/>
        <rFont val="Times New Roman"/>
        <charset val="134"/>
      </rPr>
      <t>）</t>
    </r>
  </si>
  <si>
    <t>、</t>
  </si>
  <si>
    <t>填表人：               联系电话：              单位负责人签字：</t>
  </si>
  <si>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3.2</t>
    </r>
  </si>
  <si>
    <t>普法与法治建设专项经费</t>
  </si>
  <si>
    <t>普及法律知识，增强法治观念，逐步提高全民法治意识，引导全民遵法、学法、用法、守法。</t>
  </si>
  <si>
    <t>≤7万元</t>
  </si>
  <si>
    <t>7万元</t>
  </si>
  <si>
    <t>组织普法考试人数</t>
  </si>
  <si>
    <r>
      <rPr>
        <sz val="10"/>
        <color rgb="FF000000"/>
        <rFont val="Times New Roman"/>
        <charset val="134"/>
      </rPr>
      <t>≥8600</t>
    </r>
    <r>
      <rPr>
        <sz val="10"/>
        <color rgb="FF000000"/>
        <rFont val="宋体"/>
        <charset val="134"/>
      </rPr>
      <t>人</t>
    </r>
  </si>
  <si>
    <r>
      <rPr>
        <sz val="10"/>
        <color rgb="FF000000"/>
        <rFont val="Times New Roman"/>
        <charset val="134"/>
      </rPr>
      <t>8650</t>
    </r>
    <r>
      <rPr>
        <sz val="10"/>
        <color rgb="FF000000"/>
        <rFont val="宋体"/>
        <charset val="134"/>
      </rPr>
      <t>人</t>
    </r>
  </si>
  <si>
    <t>青少年法治宣传教育实践示范基地</t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</si>
  <si>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个</t>
    </r>
  </si>
  <si>
    <t>开展“送法下乡”活动</t>
  </si>
  <si>
    <r>
      <rPr>
        <sz val="10"/>
        <color rgb="FF000000"/>
        <rFont val="Times New Roman"/>
        <charset val="134"/>
      </rPr>
      <t>≥12</t>
    </r>
    <r>
      <rPr>
        <sz val="10"/>
        <color rgb="FF000000"/>
        <rFont val="宋体"/>
        <charset val="134"/>
      </rPr>
      <t>次</t>
    </r>
  </si>
  <si>
    <r>
      <rPr>
        <sz val="10"/>
        <color rgb="FF000000"/>
        <rFont val="Times New Roman"/>
        <charset val="134"/>
      </rPr>
      <t>110</t>
    </r>
    <r>
      <rPr>
        <sz val="10"/>
        <color rgb="FF000000"/>
        <rFont val="宋体"/>
        <charset val="134"/>
      </rPr>
      <t>场</t>
    </r>
  </si>
  <si>
    <t>开展“法律明白人”培训</t>
  </si>
  <si>
    <r>
      <rPr>
        <sz val="10"/>
        <color rgb="FF000000"/>
        <rFont val="Times New Roman"/>
        <charset val="134"/>
      </rPr>
      <t>≥300</t>
    </r>
    <r>
      <rPr>
        <sz val="10"/>
        <color rgb="FF000000"/>
        <rFont val="宋体"/>
        <charset val="134"/>
      </rPr>
      <t>人</t>
    </r>
  </si>
  <si>
    <r>
      <rPr>
        <sz val="10"/>
        <color rgb="FF000000"/>
        <rFont val="Times New Roman"/>
        <charset val="134"/>
      </rPr>
      <t>2600</t>
    </r>
    <r>
      <rPr>
        <sz val="10"/>
        <color rgb="FF000000"/>
        <rFont val="宋体"/>
        <charset val="134"/>
      </rPr>
      <t>人</t>
    </r>
  </si>
  <si>
    <t>发放普法宣传资料</t>
  </si>
  <si>
    <r>
      <rPr>
        <sz val="10"/>
        <color rgb="FF000000"/>
        <rFont val="Times New Roman"/>
        <charset val="134"/>
      </rPr>
      <t>≥100000</t>
    </r>
    <r>
      <rPr>
        <sz val="10"/>
        <color rgb="FF000000"/>
        <rFont val="宋体"/>
        <charset val="134"/>
      </rPr>
      <t>份</t>
    </r>
  </si>
  <si>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万份</t>
    </r>
  </si>
  <si>
    <t>开展法治示范创建活动单位</t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</si>
  <si>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个</t>
    </r>
  </si>
  <si>
    <t>“谁执法谁普法”责任制落实率</t>
  </si>
  <si>
    <t>国家工作人员学法考法参学率、参考率、通过率</t>
  </si>
  <si>
    <t>工作完成时效</t>
  </si>
  <si>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宋体"/>
        <charset val="134"/>
      </rPr>
      <t>年度内</t>
    </r>
  </si>
  <si>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宋体"/>
        <charset val="134"/>
      </rPr>
      <t>年度</t>
    </r>
  </si>
  <si>
    <t>公民法治意识</t>
  </si>
  <si>
    <r>
      <rPr>
        <sz val="10"/>
        <color rgb="FF000000"/>
        <rFont val="宋体"/>
        <charset val="134"/>
      </rPr>
      <t>推动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法治临武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建设</t>
    </r>
  </si>
  <si>
    <t>逐步构建</t>
  </si>
  <si>
    <t>备注：一个项目支出一张表。</t>
  </si>
  <si>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3.3</t>
    </r>
  </si>
  <si>
    <t>社区矫正管理专项经费</t>
  </si>
  <si>
    <t>通过社区矫正对象和安置帮教对象的监督帮扶，开展社会调查案件评估、心理咨询健康活动，促进社区矫正对象和安置帮教对象顺利融入社会，预防和减少犯罪发生。</t>
  </si>
  <si>
    <t>项目总成本</t>
  </si>
  <si>
    <t>≤90万元</t>
  </si>
  <si>
    <t>93万元</t>
  </si>
  <si>
    <t>监管好社区矫正对象</t>
  </si>
  <si>
    <t>≥180人</t>
  </si>
  <si>
    <r>
      <rPr>
        <sz val="10"/>
        <color rgb="FF000000"/>
        <rFont val="Times New Roman"/>
        <charset val="134"/>
      </rPr>
      <t>224</t>
    </r>
    <r>
      <rPr>
        <sz val="10"/>
        <color rgb="FF000000"/>
        <rFont val="宋体"/>
        <charset val="134"/>
      </rPr>
      <t>人</t>
    </r>
  </si>
  <si>
    <t>开展监狱远程会见人次</t>
  </si>
  <si>
    <t>≥145次</t>
  </si>
  <si>
    <r>
      <rPr>
        <sz val="10"/>
        <color rgb="FF000000"/>
        <rFont val="Times New Roman"/>
        <charset val="134"/>
      </rPr>
      <t>229</t>
    </r>
    <r>
      <rPr>
        <sz val="10"/>
        <color rgb="FF000000"/>
        <rFont val="宋体"/>
        <charset val="134"/>
      </rPr>
      <t>次</t>
    </r>
  </si>
  <si>
    <t>开展社会调查案件评估</t>
  </si>
  <si>
    <t>≥150件</t>
  </si>
  <si>
    <r>
      <rPr>
        <sz val="10"/>
        <color rgb="FF000000"/>
        <rFont val="Times New Roman"/>
        <charset val="134"/>
      </rPr>
      <t>151</t>
    </r>
    <r>
      <rPr>
        <sz val="10"/>
        <color rgb="FF000000"/>
        <rFont val="宋体"/>
        <charset val="134"/>
      </rPr>
      <t>件</t>
    </r>
  </si>
  <si>
    <t>帮扶生活困难人员</t>
  </si>
  <si>
    <t>≥25人</t>
  </si>
  <si>
    <r>
      <rPr>
        <sz val="10"/>
        <color rgb="FF000000"/>
        <rFont val="Times New Roman"/>
        <charset val="134"/>
      </rPr>
      <t>25</t>
    </r>
    <r>
      <rPr>
        <sz val="10"/>
        <color rgb="FF000000"/>
        <rFont val="宋体"/>
        <charset val="134"/>
      </rPr>
      <t>人</t>
    </r>
  </si>
  <si>
    <t>心理健康咨询矫治</t>
  </si>
  <si>
    <t>≥90人</t>
  </si>
  <si>
    <r>
      <rPr>
        <sz val="10"/>
        <color rgb="FF000000"/>
        <rFont val="Times New Roman"/>
        <charset val="134"/>
      </rPr>
      <t>90</t>
    </r>
    <r>
      <rPr>
        <sz val="10"/>
        <color rgb="FF000000"/>
        <rFont val="宋体"/>
        <charset val="134"/>
      </rPr>
      <t>人</t>
    </r>
  </si>
  <si>
    <t>使用电子定位装置率</t>
  </si>
  <si>
    <t>社区矫正对象信息化核查率</t>
  </si>
  <si>
    <t>≤0%</t>
  </si>
  <si>
    <t>信息录入系统准确率</t>
  </si>
  <si>
    <t>工作完成及时率</t>
  </si>
  <si>
    <t>刑释人员重新犯罪率</t>
  </si>
  <si>
    <t>降低</t>
  </si>
  <si>
    <t>社区矫正执法状况督查</t>
  </si>
  <si>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3.4</t>
    </r>
  </si>
  <si>
    <r>
      <rPr>
        <sz val="18"/>
        <color rgb="FF000000"/>
        <rFont val="Times New Roman"/>
        <charset val="134"/>
      </rPr>
      <t>2024</t>
    </r>
    <r>
      <rPr>
        <sz val="18"/>
        <color rgb="FF000000"/>
        <rFont val="宋体"/>
        <charset val="134"/>
      </rPr>
      <t>年度项目支出绩效自评表</t>
    </r>
  </si>
  <si>
    <t>司法办案经费</t>
  </si>
  <si>
    <t>司法大院内周边“硬化、绿化、亮化、美化”建设，乡镇司法所建设修缮3处、置换国产电脑，逐步完善司法工作规范化、标准化建设。</t>
  </si>
  <si>
    <t>≤121万元</t>
  </si>
  <si>
    <t>77万元</t>
  </si>
  <si>
    <t>基层司法所规范化建设</t>
  </si>
  <si>
    <t>普法宣传</t>
  </si>
  <si>
    <t>局机关业务用房维修</t>
  </si>
  <si>
    <r>
      <rPr>
        <sz val="10"/>
        <color rgb="FF000000"/>
        <rFont val="Times New Roman"/>
        <charset val="134"/>
      </rPr>
      <t>≥2</t>
    </r>
    <r>
      <rPr>
        <sz val="10"/>
        <color rgb="FF000000"/>
        <rFont val="宋体"/>
        <charset val="134"/>
      </rPr>
      <t>次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</si>
  <si>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次</t>
    </r>
  </si>
  <si>
    <t>司法服装配置</t>
  </si>
  <si>
    <r>
      <rPr>
        <sz val="10"/>
        <color rgb="FF000000"/>
        <rFont val="Times New Roman"/>
        <charset val="134"/>
      </rPr>
      <t>≥41</t>
    </r>
    <r>
      <rPr>
        <sz val="10"/>
        <color rgb="FF000000"/>
        <rFont val="宋体"/>
        <charset val="134"/>
      </rPr>
      <t>人</t>
    </r>
  </si>
  <si>
    <r>
      <rPr>
        <sz val="10"/>
        <color rgb="FF000000"/>
        <rFont val="Times New Roman"/>
        <charset val="134"/>
      </rPr>
      <t>43</t>
    </r>
    <r>
      <rPr>
        <sz val="10"/>
        <color rgb="FF000000"/>
        <rFont val="宋体"/>
        <charset val="134"/>
      </rPr>
      <t>人</t>
    </r>
  </si>
  <si>
    <t>国产办公设备置换</t>
  </si>
  <si>
    <r>
      <rPr>
        <sz val="10"/>
        <color rgb="FF000000"/>
        <rFont val="Times New Roman"/>
        <charset val="134"/>
      </rPr>
      <t>≥10</t>
    </r>
    <r>
      <rPr>
        <sz val="10"/>
        <color rgb="FF000000"/>
        <rFont val="宋体"/>
        <charset val="134"/>
      </rPr>
      <t>台</t>
    </r>
  </si>
  <si>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台</t>
    </r>
  </si>
  <si>
    <t>设备质量合格率</t>
  </si>
  <si>
    <t>工程验收合格率</t>
  </si>
  <si>
    <t>标准化建设</t>
  </si>
  <si>
    <t>完逐步善</t>
  </si>
  <si>
    <t>工作规范化</t>
  </si>
  <si>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3.5</t>
    </r>
  </si>
  <si>
    <t>政府法律事务专项经费</t>
  </si>
  <si>
    <t>充分发挥行政复议制度作用，逐步提高行政复议办案质量，维护行政管理相对人的合法权益。</t>
  </si>
  <si>
    <r>
      <rPr>
        <sz val="10"/>
        <color rgb="FF000000"/>
        <rFont val="Times New Roman"/>
        <charset val="134"/>
      </rPr>
      <t>≤27</t>
    </r>
    <r>
      <rPr>
        <sz val="10"/>
        <color rgb="FF000000"/>
        <rFont val="宋体"/>
        <charset val="134"/>
      </rPr>
      <t>万元</t>
    </r>
  </si>
  <si>
    <t>32万元</t>
  </si>
  <si>
    <t>聘请县法律顾问</t>
  </si>
  <si>
    <r>
      <rPr>
        <sz val="9.5"/>
        <color rgb="FF000000"/>
        <rFont val="Arial"/>
        <charset val="134"/>
      </rPr>
      <t>≥3</t>
    </r>
    <r>
      <rPr>
        <sz val="9.5"/>
        <color rgb="FF000000"/>
        <rFont val="宋体"/>
        <charset val="134"/>
      </rPr>
      <t>人</t>
    </r>
  </si>
  <si>
    <t>3人</t>
  </si>
  <si>
    <t>行政复议与行政应诉案件</t>
  </si>
  <si>
    <r>
      <rPr>
        <sz val="9.5"/>
        <color rgb="FF000000"/>
        <rFont val="Arial"/>
        <charset val="134"/>
      </rPr>
      <t>≥20</t>
    </r>
    <r>
      <rPr>
        <sz val="9.5"/>
        <color rgb="FF000000"/>
        <rFont val="宋体"/>
        <charset val="134"/>
      </rPr>
      <t>件</t>
    </r>
  </si>
  <si>
    <t>26件</t>
  </si>
  <si>
    <t>行政执法案卷评查</t>
  </si>
  <si>
    <t>21件</t>
  </si>
  <si>
    <t>审查合同及规范性文件</t>
  </si>
  <si>
    <r>
      <rPr>
        <sz val="9.5"/>
        <color rgb="FF000000"/>
        <rFont val="Arial"/>
        <charset val="134"/>
      </rPr>
      <t>≥200</t>
    </r>
    <r>
      <rPr>
        <sz val="9.5"/>
        <color rgb="FF000000"/>
        <rFont val="宋体"/>
        <charset val="134"/>
      </rPr>
      <t>份</t>
    </r>
  </si>
  <si>
    <t>167份</t>
  </si>
  <si>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两证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人员考试</t>
    </r>
  </si>
  <si>
    <r>
      <rPr>
        <sz val="9.5"/>
        <color rgb="FF000000"/>
        <rFont val="Arial"/>
        <charset val="134"/>
      </rPr>
      <t>≥80</t>
    </r>
    <r>
      <rPr>
        <sz val="9.5"/>
        <color rgb="FF000000"/>
        <rFont val="宋体"/>
        <charset val="134"/>
      </rPr>
      <t>人</t>
    </r>
  </si>
  <si>
    <t>80人</t>
  </si>
  <si>
    <t>全县法治督察</t>
  </si>
  <si>
    <r>
      <rPr>
        <sz val="9.5"/>
        <color rgb="FF000000"/>
        <rFont val="Arial"/>
        <charset val="134"/>
      </rPr>
      <t>≥20</t>
    </r>
    <r>
      <rPr>
        <sz val="9.5"/>
        <color rgb="FF000000"/>
        <rFont val="宋体"/>
        <charset val="134"/>
      </rPr>
      <t>家</t>
    </r>
  </si>
  <si>
    <t>21家</t>
  </si>
  <si>
    <t>政府规范性文件合法性审查质量达标率</t>
  </si>
  <si>
    <t>行政复议后被法院撤销比例</t>
  </si>
  <si>
    <t>&lt;15%</t>
  </si>
  <si>
    <t>“三项制度”落实率</t>
  </si>
  <si>
    <t>≥90%</t>
  </si>
  <si>
    <t>完成县法律顾问聘用率</t>
  </si>
  <si>
    <t>案件统计数据报送及时率</t>
  </si>
  <si>
    <t>有效防范政府合同经济纠纷，降低政府应诉败诉风险</t>
  </si>
  <si>
    <t>&lt;2%</t>
  </si>
  <si>
    <t>全面提高政府科学决策、民主决策水平，依法维护公民法人权利、维护政府权威，政府各项工作全面法治化</t>
  </si>
  <si>
    <t>普及法律知识、规范执法行为、维护合法权益</t>
  </si>
  <si>
    <t>满意度</t>
  </si>
  <si>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3.6</t>
    </r>
  </si>
  <si>
    <t>公证管理</t>
  </si>
  <si>
    <t>完成2024年度工作目标任务，更好的服务于群众，保护公民的合法权益。</t>
  </si>
  <si>
    <r>
      <rPr>
        <sz val="10"/>
        <color rgb="FF000000"/>
        <rFont val="Times New Roman"/>
        <charset val="134"/>
      </rPr>
      <t>≤33.21</t>
    </r>
    <r>
      <rPr>
        <sz val="10"/>
        <color rgb="FF000000"/>
        <rFont val="宋体"/>
        <charset val="134"/>
      </rPr>
      <t>万元</t>
    </r>
  </si>
  <si>
    <t>22.09万元</t>
  </si>
  <si>
    <t>办理公证业务</t>
  </si>
  <si>
    <r>
      <rPr>
        <sz val="10"/>
        <color rgb="FF000000"/>
        <rFont val="Times New Roman"/>
        <charset val="134"/>
      </rPr>
      <t>≥300</t>
    </r>
    <r>
      <rPr>
        <sz val="10"/>
        <color rgb="FF000000"/>
        <rFont val="宋体"/>
        <charset val="134"/>
      </rPr>
      <t>件</t>
    </r>
  </si>
  <si>
    <r>
      <rPr>
        <sz val="10"/>
        <color rgb="FF000000"/>
        <rFont val="Times New Roman"/>
        <charset val="134"/>
      </rPr>
      <t>309</t>
    </r>
    <r>
      <rPr>
        <sz val="10"/>
        <color rgb="FF000000"/>
        <rFont val="宋体"/>
        <charset val="134"/>
      </rPr>
      <t>件</t>
    </r>
  </si>
  <si>
    <t>错证、假证发生率</t>
  </si>
  <si>
    <t>公证案卷质量达标率</t>
  </si>
  <si>
    <t>公证案件办理时限</t>
  </si>
  <si>
    <r>
      <rPr>
        <sz val="10"/>
        <color rgb="FF000000"/>
        <rFont val="Times New Roman"/>
        <charset val="134"/>
      </rPr>
      <t>3-15</t>
    </r>
    <r>
      <rPr>
        <sz val="10"/>
        <color rgb="FF000000"/>
        <rFont val="宋体"/>
        <charset val="134"/>
      </rPr>
      <t>个工作日</t>
    </r>
  </si>
  <si>
    <t>促进社会稳定、减少司法诉讼</t>
  </si>
  <si>
    <t>提升</t>
  </si>
  <si>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3.7</t>
    </r>
  </si>
  <si>
    <t>退休人员代发项目</t>
  </si>
  <si>
    <t>保障单位退休人员权益，足额发放公务员差额补贴、遗属生活费、退休人员12月工资</t>
  </si>
  <si>
    <r>
      <rPr>
        <sz val="10"/>
        <color rgb="FF000000"/>
        <rFont val="Times New Roman"/>
        <charset val="134"/>
      </rPr>
      <t>≤14.13</t>
    </r>
    <r>
      <rPr>
        <sz val="10"/>
        <color rgb="FF000000"/>
        <rFont val="宋体"/>
        <charset val="134"/>
      </rPr>
      <t>万元</t>
    </r>
  </si>
  <si>
    <t>14.13万元</t>
  </si>
  <si>
    <t>公务员补贴人数</t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</si>
  <si>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人</t>
    </r>
  </si>
  <si>
    <t>遗属人员人数</t>
  </si>
  <si>
    <t>退休人员人数</t>
  </si>
  <si>
    <r>
      <rPr>
        <sz val="10"/>
        <color rgb="FF000000"/>
        <rFont val="Times New Roman"/>
        <charset val="134"/>
      </rPr>
      <t>13</t>
    </r>
    <r>
      <rPr>
        <sz val="10"/>
        <color rgb="FF000000"/>
        <rFont val="宋体"/>
        <charset val="134"/>
      </rPr>
      <t>人</t>
    </r>
  </si>
  <si>
    <t>是否及时发放</t>
  </si>
  <si>
    <t>是</t>
  </si>
  <si>
    <t>单位正常开展</t>
  </si>
  <si>
    <t>保障</t>
  </si>
  <si>
    <t>附件8</t>
  </si>
  <si>
    <t>其它司法业务</t>
  </si>
  <si>
    <r>
      <rPr>
        <sz val="10"/>
        <color rgb="FF000000"/>
        <rFont val="Times New Roman"/>
        <charset val="134"/>
      </rPr>
      <t>≤270.38</t>
    </r>
    <r>
      <rPr>
        <sz val="10"/>
        <color rgb="FF000000"/>
        <rFont val="宋体"/>
        <charset val="134"/>
      </rPr>
      <t>万元</t>
    </r>
  </si>
  <si>
    <t>82.71万元</t>
  </si>
  <si>
    <t>发表通讯报道</t>
  </si>
  <si>
    <r>
      <rPr>
        <sz val="10"/>
        <color rgb="FF000000"/>
        <rFont val="Times New Roman"/>
        <charset val="134"/>
      </rPr>
      <t>≥150</t>
    </r>
    <r>
      <rPr>
        <sz val="10"/>
        <color rgb="FF000000"/>
        <rFont val="宋体"/>
        <charset val="134"/>
      </rPr>
      <t>篇</t>
    </r>
  </si>
  <si>
    <r>
      <rPr>
        <sz val="10"/>
        <color rgb="FF000000"/>
        <rFont val="Times New Roman"/>
        <charset val="134"/>
      </rPr>
      <t>150</t>
    </r>
    <r>
      <rPr>
        <sz val="10"/>
        <color rgb="FF000000"/>
        <rFont val="宋体"/>
        <charset val="134"/>
      </rPr>
      <t>篇</t>
    </r>
  </si>
  <si>
    <t>政府法律事务审查</t>
  </si>
  <si>
    <r>
      <rPr>
        <sz val="10"/>
        <color rgb="FF000000"/>
        <rFont val="Times New Roman"/>
        <charset val="134"/>
      </rPr>
      <t>≥150</t>
    </r>
    <r>
      <rPr>
        <sz val="10"/>
        <color rgb="FF000000"/>
        <rFont val="宋体"/>
        <charset val="134"/>
      </rPr>
      <t>件</t>
    </r>
  </si>
  <si>
    <r>
      <rPr>
        <sz val="10"/>
        <color rgb="FF000000"/>
        <rFont val="Times New Roman"/>
        <charset val="134"/>
      </rPr>
      <t>154</t>
    </r>
    <r>
      <rPr>
        <sz val="10"/>
        <color rgb="FF000000"/>
        <rFont val="宋体"/>
        <charset val="134"/>
      </rPr>
      <t>件</t>
    </r>
  </si>
  <si>
    <t>政府法律事务审查及时率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</si>
</sst>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￥&quot;#,##0.00_);[Red]\(&quot;￥&quot;#,##0.00\)"/>
  </numFmts>
  <fonts count="3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9.5"/>
      <color rgb="FF000000"/>
      <name val="Arial"/>
      <charset val="134"/>
    </font>
    <font>
      <sz val="9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  <font>
      <sz val="18"/>
      <color rgb="FF000000"/>
      <name val="宋体"/>
      <charset val="134"/>
    </font>
    <font>
      <sz val="10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6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3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7" fontId="3" fillId="0" borderId="11" xfId="0" applyNumberFormat="1" applyFont="1" applyBorder="1" applyAlignment="1">
      <alignment horizontal="center" vertical="center" wrapText="1"/>
    </xf>
    <xf numFmtId="177" fontId="3" fillId="0" borderId="12" xfId="0" applyNumberFormat="1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workbookViewId="0">
      <selection activeCell="G7" sqref="G7"/>
    </sheetView>
  </sheetViews>
  <sheetFormatPr defaultColWidth="9" defaultRowHeight="13.5"/>
  <cols>
    <col min="4" max="4" width="7" customWidth="1"/>
    <col min="5" max="5" width="0.25" hidden="1" customWidth="1"/>
    <col min="8" max="8" width="9" hidden="1" customWidth="1"/>
    <col min="9" max="9" width="8" customWidth="1"/>
    <col min="11" max="11" width="5" customWidth="1"/>
    <col min="12" max="12" width="3.81666666666667" customWidth="1"/>
    <col min="13" max="13" width="5.5" customWidth="1"/>
    <col min="14" max="14" width="9" hidden="1" customWidth="1"/>
    <col min="15" max="15" width="6.875" customWidth="1"/>
    <col min="16" max="16" width="5.5" customWidth="1"/>
  </cols>
  <sheetData>
    <row r="1" customFormat="1" ht="15.75" spans="1:1">
      <c r="A1" s="1" t="s">
        <v>0</v>
      </c>
    </row>
    <row r="2" ht="23.25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5" customHeight="1" spans="1:16">
      <c r="A3" s="3" t="s">
        <v>2</v>
      </c>
      <c r="B3" s="4" t="s">
        <v>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5" customHeight="1" spans="1:16">
      <c r="A4" s="5" t="s">
        <v>4</v>
      </c>
      <c r="B4" s="4" t="s">
        <v>5</v>
      </c>
      <c r="C4" s="3"/>
      <c r="D4" s="3"/>
      <c r="E4" s="3"/>
      <c r="F4" s="3"/>
      <c r="G4" s="3"/>
      <c r="H4" s="3"/>
      <c r="I4" s="3"/>
      <c r="J4" s="3" t="s">
        <v>6</v>
      </c>
      <c r="K4" s="3"/>
      <c r="L4" s="4" t="s">
        <v>5</v>
      </c>
      <c r="M4" s="3"/>
      <c r="N4" s="3"/>
      <c r="O4" s="3"/>
      <c r="P4" s="3"/>
    </row>
    <row r="5" ht="15" customHeight="1" spans="1:16">
      <c r="A5" s="6" t="s">
        <v>7</v>
      </c>
      <c r="B5" s="7"/>
      <c r="C5" s="7"/>
      <c r="D5" s="8" t="s">
        <v>8</v>
      </c>
      <c r="E5" s="9"/>
      <c r="F5" s="6" t="s">
        <v>9</v>
      </c>
      <c r="G5" s="3" t="s">
        <v>10</v>
      </c>
      <c r="H5" s="3"/>
      <c r="I5" s="6" t="s">
        <v>11</v>
      </c>
      <c r="J5" s="29" t="s">
        <v>12</v>
      </c>
      <c r="K5" s="30"/>
      <c r="L5" s="31" t="s">
        <v>13</v>
      </c>
      <c r="M5" s="31"/>
      <c r="N5" s="31" t="s">
        <v>14</v>
      </c>
      <c r="O5" s="31"/>
      <c r="P5" s="31" t="s">
        <v>15</v>
      </c>
    </row>
    <row r="6" ht="15" customHeight="1" spans="1:16">
      <c r="A6" s="10"/>
      <c r="B6" s="7"/>
      <c r="C6" s="7"/>
      <c r="D6" s="11"/>
      <c r="E6" s="12"/>
      <c r="F6" s="13"/>
      <c r="G6" s="3"/>
      <c r="H6" s="3"/>
      <c r="I6" s="13"/>
      <c r="J6" s="32"/>
      <c r="K6" s="33"/>
      <c r="L6" s="31"/>
      <c r="M6" s="31"/>
      <c r="N6" s="31"/>
      <c r="O6" s="31"/>
      <c r="P6" s="31"/>
    </row>
    <row r="7" ht="15" customHeight="1" spans="1:16">
      <c r="A7" s="10"/>
      <c r="B7" s="7" t="s">
        <v>16</v>
      </c>
      <c r="C7" s="7"/>
      <c r="D7" s="3">
        <f>SUM(D8:E9)</f>
        <v>0</v>
      </c>
      <c r="E7" s="3"/>
      <c r="F7" s="3">
        <f>SUM(F8:F9)</f>
        <v>53</v>
      </c>
      <c r="G7" s="3">
        <f>SUM(G8:G9)</f>
        <v>0</v>
      </c>
      <c r="H7" s="3">
        <f>SUM(H8:H9)</f>
        <v>0</v>
      </c>
      <c r="I7" s="3">
        <f>SUM(I8:I9)</f>
        <v>62</v>
      </c>
      <c r="J7" s="22">
        <f>SUM(J8:J9)</f>
        <v>62</v>
      </c>
      <c r="K7" s="18"/>
      <c r="L7" s="3">
        <v>10</v>
      </c>
      <c r="M7" s="3"/>
      <c r="N7" s="34">
        <f>J7/I7*100</f>
        <v>100</v>
      </c>
      <c r="O7" s="34"/>
      <c r="P7" s="3">
        <v>10</v>
      </c>
    </row>
    <row r="8" ht="15" customHeight="1" spans="1:16">
      <c r="A8" s="10"/>
      <c r="B8" s="7" t="s">
        <v>17</v>
      </c>
      <c r="C8" s="7"/>
      <c r="D8" s="3"/>
      <c r="E8" s="3"/>
      <c r="F8" s="3">
        <v>53</v>
      </c>
      <c r="G8" s="7"/>
      <c r="H8" s="7"/>
      <c r="I8" s="3">
        <v>62</v>
      </c>
      <c r="J8" s="3">
        <v>62</v>
      </c>
      <c r="K8" s="3"/>
      <c r="L8" s="3" t="s">
        <v>18</v>
      </c>
      <c r="M8" s="3"/>
      <c r="N8" s="3"/>
      <c r="O8" s="3"/>
      <c r="P8" s="3" t="s">
        <v>18</v>
      </c>
    </row>
    <row r="9" ht="15" customHeight="1" spans="1:16">
      <c r="A9" s="13"/>
      <c r="B9" s="14" t="s">
        <v>19</v>
      </c>
      <c r="C9" s="14"/>
      <c r="D9" s="7"/>
      <c r="E9" s="7"/>
      <c r="F9" s="3"/>
      <c r="G9" s="7"/>
      <c r="H9" s="7"/>
      <c r="I9" s="7"/>
      <c r="J9" s="7"/>
      <c r="K9" s="7"/>
      <c r="L9" s="3" t="s">
        <v>18</v>
      </c>
      <c r="M9" s="3"/>
      <c r="N9" s="3"/>
      <c r="O9" s="3"/>
      <c r="P9" s="3" t="s">
        <v>18</v>
      </c>
    </row>
    <row r="10" ht="15" customHeight="1" spans="1:16">
      <c r="A10" s="3" t="s">
        <v>20</v>
      </c>
      <c r="B10" s="3" t="s">
        <v>21</v>
      </c>
      <c r="C10" s="3"/>
      <c r="D10" s="3"/>
      <c r="E10" s="3"/>
      <c r="F10" s="3"/>
      <c r="G10" s="3"/>
      <c r="H10" s="3"/>
      <c r="I10" s="3"/>
      <c r="J10" s="3" t="s">
        <v>22</v>
      </c>
      <c r="K10" s="3"/>
      <c r="L10" s="3"/>
      <c r="M10" s="3"/>
      <c r="N10" s="3"/>
      <c r="O10" s="3"/>
      <c r="P10" s="3"/>
    </row>
    <row r="11" ht="45" customHeight="1" spans="1:16">
      <c r="A11" s="3"/>
      <c r="B11" s="4" t="s">
        <v>23</v>
      </c>
      <c r="C11" s="3"/>
      <c r="D11" s="3"/>
      <c r="E11" s="3"/>
      <c r="F11" s="3"/>
      <c r="G11" s="3"/>
      <c r="H11" s="3"/>
      <c r="I11" s="3"/>
      <c r="J11" s="4" t="s">
        <v>24</v>
      </c>
      <c r="K11" s="3"/>
      <c r="L11" s="3"/>
      <c r="M11" s="3"/>
      <c r="N11" s="3"/>
      <c r="O11" s="3"/>
      <c r="P11" s="3"/>
    </row>
    <row r="12" ht="15" customHeight="1" spans="1:16">
      <c r="A12" s="6" t="s">
        <v>25</v>
      </c>
      <c r="B12" s="3" t="s">
        <v>26</v>
      </c>
      <c r="C12" s="3" t="s">
        <v>27</v>
      </c>
      <c r="D12" s="3"/>
      <c r="E12" s="3" t="s">
        <v>28</v>
      </c>
      <c r="F12" s="3"/>
      <c r="G12" s="3"/>
      <c r="H12" s="8" t="s">
        <v>29</v>
      </c>
      <c r="I12" s="9"/>
      <c r="J12" s="6" t="s">
        <v>30</v>
      </c>
      <c r="K12" s="3" t="s">
        <v>13</v>
      </c>
      <c r="L12" s="3"/>
      <c r="M12" s="3" t="s">
        <v>15</v>
      </c>
      <c r="N12" s="3"/>
      <c r="O12" s="3" t="s">
        <v>31</v>
      </c>
      <c r="P12" s="3"/>
    </row>
    <row r="13" ht="15" customHeight="1" spans="1:16">
      <c r="A13" s="10"/>
      <c r="B13" s="3"/>
      <c r="C13" s="3"/>
      <c r="D13" s="3"/>
      <c r="E13" s="3"/>
      <c r="F13" s="3"/>
      <c r="G13" s="3"/>
      <c r="H13" s="11"/>
      <c r="I13" s="12"/>
      <c r="J13" s="13"/>
      <c r="K13" s="3"/>
      <c r="L13" s="3"/>
      <c r="M13" s="3"/>
      <c r="N13" s="3"/>
      <c r="O13" s="3"/>
      <c r="P13" s="3"/>
    </row>
    <row r="14" ht="26" customHeight="1" spans="1:16">
      <c r="A14" s="10"/>
      <c r="B14" s="6" t="s">
        <v>32</v>
      </c>
      <c r="C14" s="15" t="s">
        <v>33</v>
      </c>
      <c r="D14" s="16"/>
      <c r="E14" s="3"/>
      <c r="F14" s="17" t="s">
        <v>34</v>
      </c>
      <c r="G14" s="18"/>
      <c r="H14" s="11"/>
      <c r="I14" s="64" t="s">
        <v>35</v>
      </c>
      <c r="J14" s="13" t="s">
        <v>36</v>
      </c>
      <c r="K14" s="3">
        <v>10</v>
      </c>
      <c r="L14" s="3"/>
      <c r="M14" s="3">
        <v>9</v>
      </c>
      <c r="N14" s="3"/>
      <c r="O14" s="22"/>
      <c r="P14" s="18"/>
    </row>
    <row r="15" ht="25" customHeight="1" spans="1:16">
      <c r="A15" s="10"/>
      <c r="B15" s="10"/>
      <c r="C15" s="3" t="s">
        <v>37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ht="25" customHeight="1" spans="1:16">
      <c r="A16" s="10"/>
      <c r="B16" s="13"/>
      <c r="C16" s="3" t="s">
        <v>38</v>
      </c>
      <c r="D16" s="3"/>
      <c r="E16" s="45"/>
      <c r="F16" s="45"/>
      <c r="G16" s="45"/>
      <c r="H16" s="45"/>
      <c r="I16" s="45"/>
      <c r="J16" s="45"/>
      <c r="K16" s="3"/>
      <c r="L16" s="3"/>
      <c r="M16" s="3"/>
      <c r="N16" s="3"/>
      <c r="O16" s="3"/>
      <c r="P16" s="3"/>
    </row>
    <row r="17" ht="25" customHeight="1" spans="1:16">
      <c r="A17" s="10"/>
      <c r="B17" s="10"/>
      <c r="C17" s="15" t="s">
        <v>39</v>
      </c>
      <c r="D17" s="16"/>
      <c r="E17" s="63"/>
      <c r="F17" s="46" t="s">
        <v>40</v>
      </c>
      <c r="G17" s="44"/>
      <c r="H17" s="45"/>
      <c r="I17" s="45" t="s">
        <v>41</v>
      </c>
      <c r="J17" s="45" t="s">
        <v>42</v>
      </c>
      <c r="K17" s="3">
        <v>3</v>
      </c>
      <c r="L17" s="3"/>
      <c r="M17" s="3">
        <v>3</v>
      </c>
      <c r="N17" s="3"/>
      <c r="O17" s="22"/>
      <c r="P17" s="18"/>
    </row>
    <row r="18" ht="25" customHeight="1" spans="1:16">
      <c r="A18" s="10"/>
      <c r="B18" s="10" t="s">
        <v>43</v>
      </c>
      <c r="C18" s="20"/>
      <c r="D18" s="21"/>
      <c r="E18" s="63"/>
      <c r="F18" s="46" t="s">
        <v>44</v>
      </c>
      <c r="G18" s="44"/>
      <c r="H18" s="45"/>
      <c r="I18" s="45" t="s">
        <v>45</v>
      </c>
      <c r="J18" s="61" t="s">
        <v>46</v>
      </c>
      <c r="K18" s="3">
        <v>2</v>
      </c>
      <c r="L18" s="3"/>
      <c r="M18" s="3">
        <v>1</v>
      </c>
      <c r="N18" s="3"/>
      <c r="O18" s="22"/>
      <c r="P18" s="18"/>
    </row>
    <row r="19" ht="31" customHeight="1" spans="1:16">
      <c r="A19" s="10"/>
      <c r="B19" s="10"/>
      <c r="C19" s="20"/>
      <c r="D19" s="21"/>
      <c r="E19" s="63"/>
      <c r="F19" s="46" t="s">
        <v>47</v>
      </c>
      <c r="G19" s="44"/>
      <c r="H19" s="45"/>
      <c r="I19" s="45" t="s">
        <v>48</v>
      </c>
      <c r="J19" s="45" t="s">
        <v>49</v>
      </c>
      <c r="K19" s="3">
        <v>2</v>
      </c>
      <c r="L19" s="3"/>
      <c r="M19" s="3">
        <v>2</v>
      </c>
      <c r="N19" s="3"/>
      <c r="O19" s="22"/>
      <c r="P19" s="18"/>
    </row>
    <row r="20" ht="29" customHeight="1" spans="1:16">
      <c r="A20" s="10"/>
      <c r="B20" s="10"/>
      <c r="C20" s="20"/>
      <c r="D20" s="21"/>
      <c r="E20" s="63"/>
      <c r="F20" s="46" t="s">
        <v>50</v>
      </c>
      <c r="G20" s="44"/>
      <c r="H20" s="45"/>
      <c r="I20" s="45" t="s">
        <v>51</v>
      </c>
      <c r="J20" s="45" t="s">
        <v>52</v>
      </c>
      <c r="K20" s="3">
        <v>2</v>
      </c>
      <c r="L20" s="3"/>
      <c r="M20" s="3">
        <v>2</v>
      </c>
      <c r="N20" s="3"/>
      <c r="O20" s="22"/>
      <c r="P20" s="18"/>
    </row>
    <row r="21" ht="32" customHeight="1" spans="1:16">
      <c r="A21" s="10"/>
      <c r="B21" s="10"/>
      <c r="C21" s="20"/>
      <c r="D21" s="21"/>
      <c r="E21" s="63"/>
      <c r="F21" s="46" t="s">
        <v>53</v>
      </c>
      <c r="G21" s="44"/>
      <c r="H21" s="45"/>
      <c r="I21" s="45" t="s">
        <v>54</v>
      </c>
      <c r="J21" s="45" t="s">
        <v>54</v>
      </c>
      <c r="K21" s="3">
        <v>3</v>
      </c>
      <c r="L21" s="3"/>
      <c r="M21" s="3">
        <v>2</v>
      </c>
      <c r="N21" s="3"/>
      <c r="O21" s="22"/>
      <c r="P21" s="18"/>
    </row>
    <row r="22" ht="25" customHeight="1" spans="1:16">
      <c r="A22" s="10"/>
      <c r="B22" s="10"/>
      <c r="C22" s="20"/>
      <c r="D22" s="21"/>
      <c r="E22" s="63"/>
      <c r="F22" s="46" t="s">
        <v>55</v>
      </c>
      <c r="G22" s="44"/>
      <c r="H22" s="45"/>
      <c r="I22" s="45" t="s">
        <v>56</v>
      </c>
      <c r="J22" s="45" t="s">
        <v>57</v>
      </c>
      <c r="K22" s="3">
        <v>2</v>
      </c>
      <c r="L22" s="3"/>
      <c r="M22" s="3">
        <v>2</v>
      </c>
      <c r="N22" s="3"/>
      <c r="O22" s="22"/>
      <c r="P22" s="18"/>
    </row>
    <row r="23" ht="32" customHeight="1" spans="1:16">
      <c r="A23" s="10"/>
      <c r="B23" s="10"/>
      <c r="C23" s="36"/>
      <c r="D23" s="37"/>
      <c r="E23" s="42" t="s">
        <v>58</v>
      </c>
      <c r="F23" s="43"/>
      <c r="G23" s="44"/>
      <c r="H23" s="45"/>
      <c r="I23" s="64" t="s">
        <v>59</v>
      </c>
      <c r="J23" s="45" t="s">
        <v>60</v>
      </c>
      <c r="K23" s="3">
        <v>2</v>
      </c>
      <c r="L23" s="3"/>
      <c r="M23" s="3">
        <v>2</v>
      </c>
      <c r="N23" s="3"/>
      <c r="O23" s="22"/>
      <c r="P23" s="18"/>
    </row>
    <row r="24" ht="32" customHeight="1" spans="1:16">
      <c r="A24" s="10"/>
      <c r="B24" s="10"/>
      <c r="C24" s="20" t="s">
        <v>61</v>
      </c>
      <c r="D24" s="21"/>
      <c r="E24" s="42"/>
      <c r="F24" s="46" t="s">
        <v>62</v>
      </c>
      <c r="G24" s="44"/>
      <c r="H24" s="45"/>
      <c r="I24" s="64" t="s">
        <v>63</v>
      </c>
      <c r="J24" s="47">
        <v>1</v>
      </c>
      <c r="K24" s="3">
        <v>2</v>
      </c>
      <c r="L24" s="3"/>
      <c r="M24" s="3">
        <v>2</v>
      </c>
      <c r="N24" s="3"/>
      <c r="O24" s="22"/>
      <c r="P24" s="18"/>
    </row>
    <row r="25" ht="32" customHeight="1" spans="1:16">
      <c r="A25" s="10"/>
      <c r="B25" s="10"/>
      <c r="C25" s="20"/>
      <c r="D25" s="21"/>
      <c r="E25" s="42"/>
      <c r="F25" s="46" t="s">
        <v>64</v>
      </c>
      <c r="G25" s="44"/>
      <c r="H25" s="45"/>
      <c r="I25" s="64" t="s">
        <v>63</v>
      </c>
      <c r="J25" s="47">
        <v>1</v>
      </c>
      <c r="K25" s="3">
        <v>2</v>
      </c>
      <c r="L25" s="3"/>
      <c r="M25" s="3">
        <v>2</v>
      </c>
      <c r="N25" s="3"/>
      <c r="O25" s="22"/>
      <c r="P25" s="18"/>
    </row>
    <row r="26" ht="32" customHeight="1" spans="1:16">
      <c r="A26" s="10"/>
      <c r="B26" s="10"/>
      <c r="C26" s="20"/>
      <c r="D26" s="21"/>
      <c r="E26" s="42"/>
      <c r="F26" s="46" t="s">
        <v>65</v>
      </c>
      <c r="G26" s="44"/>
      <c r="H26" s="45"/>
      <c r="I26" s="64" t="s">
        <v>66</v>
      </c>
      <c r="J26" s="47">
        <v>1</v>
      </c>
      <c r="K26" s="3">
        <v>2</v>
      </c>
      <c r="L26" s="3"/>
      <c r="M26" s="3">
        <v>2</v>
      </c>
      <c r="N26" s="3"/>
      <c r="O26" s="22"/>
      <c r="P26" s="18"/>
    </row>
    <row r="27" ht="32" customHeight="1" spans="1:16">
      <c r="A27" s="10"/>
      <c r="B27" s="10"/>
      <c r="C27" s="20"/>
      <c r="D27" s="21"/>
      <c r="E27" s="42"/>
      <c r="F27" s="46" t="s">
        <v>67</v>
      </c>
      <c r="G27" s="44"/>
      <c r="H27" s="45"/>
      <c r="I27" s="65">
        <v>1</v>
      </c>
      <c r="J27" s="47">
        <v>1</v>
      </c>
      <c r="K27" s="3">
        <v>2</v>
      </c>
      <c r="L27" s="3"/>
      <c r="M27" s="3">
        <v>2</v>
      </c>
      <c r="N27" s="3"/>
      <c r="O27" s="22"/>
      <c r="P27" s="18"/>
    </row>
    <row r="28" ht="32" customHeight="1" spans="1:16">
      <c r="A28" s="10"/>
      <c r="B28" s="10"/>
      <c r="C28" s="20"/>
      <c r="D28" s="21"/>
      <c r="E28" s="42"/>
      <c r="F28" s="46" t="s">
        <v>68</v>
      </c>
      <c r="G28" s="44"/>
      <c r="H28" s="45"/>
      <c r="I28" s="65">
        <v>1</v>
      </c>
      <c r="J28" s="47">
        <v>1</v>
      </c>
      <c r="K28" s="3">
        <v>2</v>
      </c>
      <c r="L28" s="3"/>
      <c r="M28" s="3">
        <v>2</v>
      </c>
      <c r="N28" s="3"/>
      <c r="O28" s="22"/>
      <c r="P28" s="18"/>
    </row>
    <row r="29" ht="32" customHeight="1" spans="1:16">
      <c r="A29" s="10"/>
      <c r="B29" s="10"/>
      <c r="C29" s="20"/>
      <c r="D29" s="21"/>
      <c r="E29" s="42"/>
      <c r="F29" s="46" t="s">
        <v>69</v>
      </c>
      <c r="G29" s="44"/>
      <c r="H29" s="45"/>
      <c r="I29" s="65">
        <v>1</v>
      </c>
      <c r="J29" s="47">
        <v>1</v>
      </c>
      <c r="K29" s="3">
        <v>2</v>
      </c>
      <c r="L29" s="3"/>
      <c r="M29" s="3">
        <v>2</v>
      </c>
      <c r="N29" s="3"/>
      <c r="O29" s="22"/>
      <c r="P29" s="18"/>
    </row>
    <row r="30" ht="27" customHeight="1" spans="1:16">
      <c r="A30" s="10"/>
      <c r="B30" s="10"/>
      <c r="C30" s="36"/>
      <c r="D30" s="37"/>
      <c r="E30" s="61"/>
      <c r="F30" s="42" t="s">
        <v>70</v>
      </c>
      <c r="G30" s="44"/>
      <c r="H30" s="45"/>
      <c r="I30" s="64" t="s">
        <v>66</v>
      </c>
      <c r="J30" s="47">
        <v>1</v>
      </c>
      <c r="K30" s="3">
        <v>2</v>
      </c>
      <c r="L30" s="3"/>
      <c r="M30" s="3">
        <v>2</v>
      </c>
      <c r="N30" s="3"/>
      <c r="O30" s="22"/>
      <c r="P30" s="18"/>
    </row>
    <row r="31" ht="31" customHeight="1" spans="1:16">
      <c r="A31" s="10"/>
      <c r="B31" s="13"/>
      <c r="C31" s="3" t="s">
        <v>71</v>
      </c>
      <c r="D31" s="3"/>
      <c r="E31" s="61" t="s">
        <v>72</v>
      </c>
      <c r="F31" s="45"/>
      <c r="G31" s="45"/>
      <c r="H31" s="47" t="s">
        <v>63</v>
      </c>
      <c r="I31" s="45"/>
      <c r="J31" s="47">
        <v>1</v>
      </c>
      <c r="K31" s="3">
        <v>10</v>
      </c>
      <c r="L31" s="3"/>
      <c r="M31" s="3">
        <v>10</v>
      </c>
      <c r="N31" s="3"/>
      <c r="O31" s="7"/>
      <c r="P31" s="7"/>
    </row>
    <row r="32" s="62" customFormat="1" ht="35" customHeight="1" spans="1:16">
      <c r="A32" s="10"/>
      <c r="B32" s="6" t="s">
        <v>73</v>
      </c>
      <c r="C32" s="3" t="s">
        <v>74</v>
      </c>
      <c r="D32" s="3"/>
      <c r="E32" s="4"/>
      <c r="F32" s="3"/>
      <c r="G32" s="3"/>
      <c r="H32" s="4"/>
      <c r="I32" s="3"/>
      <c r="J32" s="4"/>
      <c r="K32" s="3"/>
      <c r="L32" s="3"/>
      <c r="M32" s="3"/>
      <c r="N32" s="3"/>
      <c r="O32" s="3"/>
      <c r="P32" s="3"/>
    </row>
    <row r="33" ht="36" customHeight="1" spans="1:16">
      <c r="A33" s="10"/>
      <c r="B33" s="10"/>
      <c r="C33" s="15" t="s">
        <v>75</v>
      </c>
      <c r="D33" s="16"/>
      <c r="E33" s="3"/>
      <c r="F33" s="17" t="s">
        <v>76</v>
      </c>
      <c r="G33" s="18"/>
      <c r="H33" s="3"/>
      <c r="I33" s="4" t="s">
        <v>77</v>
      </c>
      <c r="J33" s="4" t="s">
        <v>77</v>
      </c>
      <c r="K33" s="3">
        <v>15</v>
      </c>
      <c r="L33" s="3"/>
      <c r="M33" s="3">
        <v>14</v>
      </c>
      <c r="N33" s="3"/>
      <c r="O33" s="22"/>
      <c r="P33" s="18"/>
    </row>
    <row r="34" ht="27" customHeight="1" spans="1:16">
      <c r="A34" s="10"/>
      <c r="B34" s="10"/>
      <c r="C34" s="3" t="s">
        <v>78</v>
      </c>
      <c r="D34" s="3"/>
      <c r="E34" s="7"/>
      <c r="F34" s="7"/>
      <c r="G34" s="7"/>
      <c r="H34" s="7"/>
      <c r="I34" s="7"/>
      <c r="J34" s="7"/>
      <c r="K34" s="3"/>
      <c r="L34" s="3"/>
      <c r="M34" s="3"/>
      <c r="N34" s="3"/>
      <c r="O34" s="7"/>
      <c r="P34" s="7"/>
    </row>
    <row r="35" ht="27" customHeight="1" spans="1:16">
      <c r="A35" s="10"/>
      <c r="B35" s="10"/>
      <c r="C35" s="17" t="s">
        <v>79</v>
      </c>
      <c r="D35" s="18"/>
      <c r="E35" s="7"/>
      <c r="F35" s="17" t="s">
        <v>80</v>
      </c>
      <c r="G35" s="18"/>
      <c r="H35" s="7"/>
      <c r="I35" s="4" t="s">
        <v>77</v>
      </c>
      <c r="J35" s="4" t="s">
        <v>77</v>
      </c>
      <c r="K35" s="3">
        <v>15</v>
      </c>
      <c r="L35" s="3"/>
      <c r="M35" s="3">
        <v>14</v>
      </c>
      <c r="N35" s="3"/>
      <c r="O35" s="22"/>
      <c r="P35" s="18"/>
    </row>
    <row r="36" ht="15" customHeight="1" spans="1:16">
      <c r="A36" s="10"/>
      <c r="B36" s="6" t="s">
        <v>81</v>
      </c>
      <c r="C36" s="3" t="s">
        <v>82</v>
      </c>
      <c r="D36" s="3"/>
      <c r="E36" s="4" t="s">
        <v>83</v>
      </c>
      <c r="F36" s="3"/>
      <c r="G36" s="3"/>
      <c r="H36" s="3" t="s">
        <v>66</v>
      </c>
      <c r="I36" s="3"/>
      <c r="J36" s="26">
        <v>0.95</v>
      </c>
      <c r="K36" s="3">
        <v>10</v>
      </c>
      <c r="L36" s="3"/>
      <c r="M36" s="3">
        <v>10</v>
      </c>
      <c r="N36" s="3"/>
      <c r="O36" s="7"/>
      <c r="P36" s="7"/>
    </row>
    <row r="37" spans="1:16">
      <c r="A37" s="10"/>
      <c r="B37" s="10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7"/>
      <c r="P37" s="7"/>
    </row>
    <row r="38" spans="1:16">
      <c r="A38" s="13"/>
      <c r="B38" s="1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7"/>
      <c r="P38" s="7"/>
    </row>
    <row r="39" ht="15" customHeight="1" spans="1:16">
      <c r="A39" s="3" t="s">
        <v>84</v>
      </c>
      <c r="B39" s="3"/>
      <c r="C39" s="3"/>
      <c r="D39" s="3"/>
      <c r="E39" s="3"/>
      <c r="F39" s="3"/>
      <c r="G39" s="3"/>
      <c r="H39" s="3"/>
      <c r="I39" s="3"/>
      <c r="J39" s="3"/>
      <c r="K39" s="3">
        <v>100</v>
      </c>
      <c r="L39" s="3"/>
      <c r="M39" s="3">
        <v>95</v>
      </c>
      <c r="N39" s="3"/>
      <c r="O39" s="7"/>
      <c r="P39" s="7"/>
    </row>
    <row r="40" spans="1:16">
      <c r="A40" s="27" t="s">
        <v>85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>
      <c r="A41" s="28" t="s">
        <v>86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</row>
  </sheetData>
  <mergeCells count="132">
    <mergeCell ref="A2:P2"/>
    <mergeCell ref="B3:P3"/>
    <mergeCell ref="B4:I4"/>
    <mergeCell ref="J4:K4"/>
    <mergeCell ref="L4:P4"/>
    <mergeCell ref="B7:C7"/>
    <mergeCell ref="D7:E7"/>
    <mergeCell ref="J7:K7"/>
    <mergeCell ref="L7:M7"/>
    <mergeCell ref="N7:O7"/>
    <mergeCell ref="B8:C8"/>
    <mergeCell ref="D8:E8"/>
    <mergeCell ref="G8:H8"/>
    <mergeCell ref="J8:K8"/>
    <mergeCell ref="L8:M8"/>
    <mergeCell ref="N8:O8"/>
    <mergeCell ref="B9:C9"/>
    <mergeCell ref="D9:E9"/>
    <mergeCell ref="G9:H9"/>
    <mergeCell ref="J9:K9"/>
    <mergeCell ref="L9:M9"/>
    <mergeCell ref="N9:O9"/>
    <mergeCell ref="B10:I10"/>
    <mergeCell ref="J10:P10"/>
    <mergeCell ref="B11:I11"/>
    <mergeCell ref="J11:P11"/>
    <mergeCell ref="C14:D14"/>
    <mergeCell ref="F14:G14"/>
    <mergeCell ref="O14:P14"/>
    <mergeCell ref="C15:D15"/>
    <mergeCell ref="E15:G15"/>
    <mergeCell ref="H15:I15"/>
    <mergeCell ref="K15:L15"/>
    <mergeCell ref="M15:N15"/>
    <mergeCell ref="O15:P15"/>
    <mergeCell ref="C16:D16"/>
    <mergeCell ref="E16:G16"/>
    <mergeCell ref="H16:I16"/>
    <mergeCell ref="K16:L16"/>
    <mergeCell ref="M16:N16"/>
    <mergeCell ref="O16:P16"/>
    <mergeCell ref="F17:G17"/>
    <mergeCell ref="O17:P17"/>
    <mergeCell ref="F18:G18"/>
    <mergeCell ref="O18:P18"/>
    <mergeCell ref="F19:G19"/>
    <mergeCell ref="O19:P19"/>
    <mergeCell ref="F20:G20"/>
    <mergeCell ref="O20:P20"/>
    <mergeCell ref="F21:G21"/>
    <mergeCell ref="O21:P21"/>
    <mergeCell ref="F22:G22"/>
    <mergeCell ref="O22:P22"/>
    <mergeCell ref="E23:G23"/>
    <mergeCell ref="O23:P23"/>
    <mergeCell ref="F24:G24"/>
    <mergeCell ref="O24:P24"/>
    <mergeCell ref="F25:G25"/>
    <mergeCell ref="O25:P25"/>
    <mergeCell ref="F26:G26"/>
    <mergeCell ref="O26:P26"/>
    <mergeCell ref="F27:G27"/>
    <mergeCell ref="O27:P27"/>
    <mergeCell ref="F28:G28"/>
    <mergeCell ref="O28:P28"/>
    <mergeCell ref="F29:G29"/>
    <mergeCell ref="O29:P29"/>
    <mergeCell ref="F30:G30"/>
    <mergeCell ref="O30:P30"/>
    <mergeCell ref="C31:D31"/>
    <mergeCell ref="E31:G31"/>
    <mergeCell ref="H31:I31"/>
    <mergeCell ref="K31:L31"/>
    <mergeCell ref="M31:N31"/>
    <mergeCell ref="O31:P31"/>
    <mergeCell ref="C32:D32"/>
    <mergeCell ref="E32:G32"/>
    <mergeCell ref="H32:I32"/>
    <mergeCell ref="K32:L32"/>
    <mergeCell ref="M32:N32"/>
    <mergeCell ref="O32:P32"/>
    <mergeCell ref="C33:D33"/>
    <mergeCell ref="F33:G33"/>
    <mergeCell ref="O33:P33"/>
    <mergeCell ref="C34:D34"/>
    <mergeCell ref="E34:G34"/>
    <mergeCell ref="H34:I34"/>
    <mergeCell ref="K34:L34"/>
    <mergeCell ref="M34:N34"/>
    <mergeCell ref="O34:P34"/>
    <mergeCell ref="C35:D35"/>
    <mergeCell ref="F35:G35"/>
    <mergeCell ref="O35:P35"/>
    <mergeCell ref="A39:J39"/>
    <mergeCell ref="K39:L39"/>
    <mergeCell ref="M39:N39"/>
    <mergeCell ref="O39:P39"/>
    <mergeCell ref="A40:P40"/>
    <mergeCell ref="A41:P41"/>
    <mergeCell ref="A5:A9"/>
    <mergeCell ref="A10:A11"/>
    <mergeCell ref="A12:A38"/>
    <mergeCell ref="B12:B13"/>
    <mergeCell ref="B14:B16"/>
    <mergeCell ref="B18:B31"/>
    <mergeCell ref="B32:B35"/>
    <mergeCell ref="B36:B38"/>
    <mergeCell ref="F5:F6"/>
    <mergeCell ref="I5:I6"/>
    <mergeCell ref="J12:J13"/>
    <mergeCell ref="J36:J38"/>
    <mergeCell ref="P5:P6"/>
    <mergeCell ref="B5:C6"/>
    <mergeCell ref="D5:E6"/>
    <mergeCell ref="J5:K6"/>
    <mergeCell ref="L5:M6"/>
    <mergeCell ref="N5:O6"/>
    <mergeCell ref="G5:H6"/>
    <mergeCell ref="C12:D13"/>
    <mergeCell ref="K12:L13"/>
    <mergeCell ref="M12:N13"/>
    <mergeCell ref="O12:P13"/>
    <mergeCell ref="E12:G13"/>
    <mergeCell ref="H12:I13"/>
    <mergeCell ref="C17:D23"/>
    <mergeCell ref="C24:D30"/>
    <mergeCell ref="C36:D38"/>
    <mergeCell ref="K36:L38"/>
    <mergeCell ref="M36:N38"/>
    <mergeCell ref="O36:P38"/>
    <mergeCell ref="E36:G38"/>
    <mergeCell ref="H36:I38"/>
  </mergeCells>
  <pageMargins left="0.432638888888889" right="0.354166666666667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workbookViewId="0">
      <selection activeCell="S29" sqref="S29"/>
    </sheetView>
  </sheetViews>
  <sheetFormatPr defaultColWidth="9" defaultRowHeight="13.5"/>
  <cols>
    <col min="4" max="4" width="5.875" customWidth="1"/>
    <col min="5" max="5" width="0.25" hidden="1" customWidth="1"/>
    <col min="7" max="7" width="7.5" customWidth="1"/>
    <col min="8" max="8" width="9" hidden="1" customWidth="1"/>
    <col min="11" max="11" width="6.5" customWidth="1"/>
    <col min="12" max="12" width="9" hidden="1" customWidth="1"/>
    <col min="13" max="13" width="4.875" customWidth="1"/>
    <col min="14" max="14" width="4.125" customWidth="1"/>
    <col min="15" max="15" width="6.375" customWidth="1"/>
    <col min="16" max="16" width="4.375" customWidth="1"/>
  </cols>
  <sheetData>
    <row r="1" ht="15.75" spans="1:1">
      <c r="A1" s="1" t="s">
        <v>87</v>
      </c>
    </row>
    <row r="2" ht="23.25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5" customHeight="1" spans="1:16">
      <c r="A3" s="3" t="s">
        <v>2</v>
      </c>
      <c r="B3" s="4" t="s">
        <v>88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5" customHeight="1" spans="1:16">
      <c r="A4" s="5" t="s">
        <v>4</v>
      </c>
      <c r="B4" s="4" t="s">
        <v>5</v>
      </c>
      <c r="C4" s="3"/>
      <c r="D4" s="3"/>
      <c r="E4" s="3"/>
      <c r="F4" s="3"/>
      <c r="G4" s="3"/>
      <c r="H4" s="3"/>
      <c r="I4" s="3"/>
      <c r="J4" s="3" t="s">
        <v>6</v>
      </c>
      <c r="K4" s="3"/>
      <c r="L4" s="4" t="s">
        <v>5</v>
      </c>
      <c r="M4" s="3"/>
      <c r="N4" s="3"/>
      <c r="O4" s="3"/>
      <c r="P4" s="3"/>
    </row>
    <row r="5" ht="15" customHeight="1" spans="1:16">
      <c r="A5" s="6" t="s">
        <v>7</v>
      </c>
      <c r="B5" s="7"/>
      <c r="C5" s="7"/>
      <c r="D5" s="8" t="s">
        <v>8</v>
      </c>
      <c r="E5" s="9"/>
      <c r="F5" s="6" t="s">
        <v>9</v>
      </c>
      <c r="G5" s="3" t="s">
        <v>10</v>
      </c>
      <c r="H5" s="3"/>
      <c r="I5" s="6" t="s">
        <v>11</v>
      </c>
      <c r="J5" s="29" t="s">
        <v>12</v>
      </c>
      <c r="K5" s="30"/>
      <c r="L5" s="31" t="s">
        <v>13</v>
      </c>
      <c r="M5" s="31"/>
      <c r="N5" s="31" t="s">
        <v>14</v>
      </c>
      <c r="O5" s="31"/>
      <c r="P5" s="31" t="s">
        <v>15</v>
      </c>
    </row>
    <row r="6" ht="15" customHeight="1" spans="1:16">
      <c r="A6" s="10"/>
      <c r="B6" s="7"/>
      <c r="C6" s="7"/>
      <c r="D6" s="11"/>
      <c r="E6" s="12"/>
      <c r="F6" s="13"/>
      <c r="G6" s="3"/>
      <c r="H6" s="3"/>
      <c r="I6" s="13"/>
      <c r="J6" s="32"/>
      <c r="K6" s="33"/>
      <c r="L6" s="31"/>
      <c r="M6" s="31"/>
      <c r="N6" s="31"/>
      <c r="O6" s="31"/>
      <c r="P6" s="31"/>
    </row>
    <row r="7" ht="15" customHeight="1" spans="1:16">
      <c r="A7" s="10"/>
      <c r="B7" s="7" t="s">
        <v>16</v>
      </c>
      <c r="C7" s="7"/>
      <c r="D7" s="3">
        <f>SUM(D8:D9)</f>
        <v>0</v>
      </c>
      <c r="E7" s="3"/>
      <c r="F7" s="3">
        <f>SUM(F8:F9)</f>
        <v>7</v>
      </c>
      <c r="G7" s="3">
        <f>SUM(G8:G9)</f>
        <v>0</v>
      </c>
      <c r="H7" s="3"/>
      <c r="I7" s="3">
        <f>SUM(I8:I9)</f>
        <v>7</v>
      </c>
      <c r="J7" s="22">
        <f>SUM(J8:K9)</f>
        <v>7</v>
      </c>
      <c r="K7" s="18"/>
      <c r="L7" s="3">
        <v>10</v>
      </c>
      <c r="M7" s="3"/>
      <c r="N7" s="34">
        <f>J7/I7*100</f>
        <v>100</v>
      </c>
      <c r="O7" s="34"/>
      <c r="P7" s="3">
        <v>10</v>
      </c>
    </row>
    <row r="8" ht="15" customHeight="1" spans="1:16">
      <c r="A8" s="10"/>
      <c r="B8" s="7" t="s">
        <v>17</v>
      </c>
      <c r="C8" s="7"/>
      <c r="D8" s="3"/>
      <c r="E8" s="3"/>
      <c r="F8" s="3">
        <v>7</v>
      </c>
      <c r="G8" s="7"/>
      <c r="H8" s="7"/>
      <c r="I8" s="3">
        <v>7</v>
      </c>
      <c r="J8" s="3">
        <v>7</v>
      </c>
      <c r="K8" s="3"/>
      <c r="L8" s="3" t="s">
        <v>18</v>
      </c>
      <c r="M8" s="3"/>
      <c r="N8" s="3"/>
      <c r="O8" s="3"/>
      <c r="P8" s="3" t="s">
        <v>18</v>
      </c>
    </row>
    <row r="9" ht="15" customHeight="1" spans="1:16">
      <c r="A9" s="13"/>
      <c r="B9" s="14" t="s">
        <v>19</v>
      </c>
      <c r="C9" s="14"/>
      <c r="D9" s="7"/>
      <c r="E9" s="7"/>
      <c r="F9" s="7"/>
      <c r="G9" s="7"/>
      <c r="H9" s="7"/>
      <c r="I9" s="7"/>
      <c r="J9" s="7"/>
      <c r="K9" s="7"/>
      <c r="L9" s="3" t="s">
        <v>18</v>
      </c>
      <c r="M9" s="3"/>
      <c r="N9" s="3"/>
      <c r="O9" s="3"/>
      <c r="P9" s="3" t="s">
        <v>18</v>
      </c>
    </row>
    <row r="10" ht="15" customHeight="1" spans="1:16">
      <c r="A10" s="3" t="s">
        <v>20</v>
      </c>
      <c r="B10" s="3" t="s">
        <v>21</v>
      </c>
      <c r="C10" s="3"/>
      <c r="D10" s="3"/>
      <c r="E10" s="3"/>
      <c r="F10" s="3"/>
      <c r="G10" s="3"/>
      <c r="H10" s="3"/>
      <c r="I10" s="3"/>
      <c r="J10" s="3" t="s">
        <v>22</v>
      </c>
      <c r="K10" s="3"/>
      <c r="L10" s="3"/>
      <c r="M10" s="3"/>
      <c r="N10" s="3"/>
      <c r="O10" s="3"/>
      <c r="P10" s="3"/>
    </row>
    <row r="11" ht="39" customHeight="1" spans="1:16">
      <c r="A11" s="3"/>
      <c r="B11" s="4" t="s">
        <v>89</v>
      </c>
      <c r="C11" s="3"/>
      <c r="D11" s="3"/>
      <c r="E11" s="3"/>
      <c r="F11" s="3"/>
      <c r="G11" s="3"/>
      <c r="H11" s="3"/>
      <c r="I11" s="3"/>
      <c r="J11" s="4" t="s">
        <v>24</v>
      </c>
      <c r="K11" s="3"/>
      <c r="L11" s="3"/>
      <c r="M11" s="3"/>
      <c r="N11" s="3"/>
      <c r="O11" s="3"/>
      <c r="P11" s="3"/>
    </row>
    <row r="12" ht="15" customHeight="1" spans="1:16">
      <c r="A12" s="6" t="s">
        <v>25</v>
      </c>
      <c r="B12" s="3" t="s">
        <v>26</v>
      </c>
      <c r="C12" s="3" t="s">
        <v>27</v>
      </c>
      <c r="D12" s="3"/>
      <c r="E12" s="3" t="s">
        <v>28</v>
      </c>
      <c r="F12" s="3"/>
      <c r="G12" s="3"/>
      <c r="H12" s="8" t="s">
        <v>29</v>
      </c>
      <c r="I12" s="9"/>
      <c r="J12" s="6" t="s">
        <v>30</v>
      </c>
      <c r="K12" s="3" t="s">
        <v>13</v>
      </c>
      <c r="L12" s="3"/>
      <c r="M12" s="3" t="s">
        <v>15</v>
      </c>
      <c r="N12" s="3"/>
      <c r="O12" s="3" t="s">
        <v>31</v>
      </c>
      <c r="P12" s="3"/>
    </row>
    <row r="13" ht="15" customHeight="1" spans="1:16">
      <c r="A13" s="10"/>
      <c r="B13" s="3"/>
      <c r="C13" s="3"/>
      <c r="D13" s="3"/>
      <c r="E13" s="3"/>
      <c r="F13" s="3"/>
      <c r="G13" s="3"/>
      <c r="H13" s="11"/>
      <c r="I13" s="12"/>
      <c r="J13" s="13"/>
      <c r="K13" s="3"/>
      <c r="L13" s="3"/>
      <c r="M13" s="3"/>
      <c r="N13" s="3"/>
      <c r="O13" s="3"/>
      <c r="P13" s="3"/>
    </row>
    <row r="14" ht="26" customHeight="1" spans="1:16">
      <c r="A14" s="10"/>
      <c r="B14" s="6" t="s">
        <v>32</v>
      </c>
      <c r="C14" s="15" t="s">
        <v>33</v>
      </c>
      <c r="D14" s="16"/>
      <c r="E14" s="3"/>
      <c r="F14" s="17" t="s">
        <v>34</v>
      </c>
      <c r="G14" s="18"/>
      <c r="H14" s="11"/>
      <c r="I14" s="45" t="s">
        <v>90</v>
      </c>
      <c r="J14" s="13" t="s">
        <v>91</v>
      </c>
      <c r="K14" s="3">
        <v>10</v>
      </c>
      <c r="L14" s="3"/>
      <c r="M14" s="3">
        <v>10</v>
      </c>
      <c r="N14" s="3"/>
      <c r="O14" s="22"/>
      <c r="P14" s="18"/>
    </row>
    <row r="15" ht="25" customHeight="1" spans="1:16">
      <c r="A15" s="10"/>
      <c r="B15" s="10"/>
      <c r="C15" s="3" t="s">
        <v>37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ht="25" customHeight="1" spans="1:16">
      <c r="A16" s="10"/>
      <c r="B16" s="13"/>
      <c r="C16" s="3" t="s">
        <v>38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ht="25" customHeight="1" spans="1:16">
      <c r="A17" s="10"/>
      <c r="B17" s="10" t="s">
        <v>43</v>
      </c>
      <c r="C17" s="3" t="s">
        <v>39</v>
      </c>
      <c r="D17" s="3"/>
      <c r="E17" s="42" t="s">
        <v>92</v>
      </c>
      <c r="F17" s="43"/>
      <c r="G17" s="44"/>
      <c r="H17" s="45"/>
      <c r="I17" s="45" t="s">
        <v>93</v>
      </c>
      <c r="J17" s="45" t="s">
        <v>94</v>
      </c>
      <c r="K17" s="3">
        <v>4</v>
      </c>
      <c r="L17" s="3"/>
      <c r="M17" s="3">
        <v>4</v>
      </c>
      <c r="N17" s="3"/>
      <c r="O17" s="22"/>
      <c r="P17" s="18"/>
    </row>
    <row r="18" ht="30" customHeight="1" spans="1:16">
      <c r="A18" s="10"/>
      <c r="B18" s="10"/>
      <c r="C18" s="3"/>
      <c r="D18" s="3"/>
      <c r="E18" s="42"/>
      <c r="F18" s="46" t="s">
        <v>95</v>
      </c>
      <c r="G18" s="44"/>
      <c r="H18" s="45"/>
      <c r="I18" s="45" t="s">
        <v>96</v>
      </c>
      <c r="J18" s="45" t="s">
        <v>96</v>
      </c>
      <c r="K18" s="3">
        <v>4</v>
      </c>
      <c r="L18" s="3"/>
      <c r="M18" s="3">
        <v>4</v>
      </c>
      <c r="N18" s="3"/>
      <c r="O18" s="22"/>
      <c r="P18" s="18"/>
    </row>
    <row r="19" ht="25" customHeight="1" spans="1:16">
      <c r="A19" s="10"/>
      <c r="B19" s="10"/>
      <c r="C19" s="3"/>
      <c r="D19" s="3"/>
      <c r="E19" s="42"/>
      <c r="F19" s="46" t="s">
        <v>97</v>
      </c>
      <c r="G19" s="44"/>
      <c r="H19" s="45"/>
      <c r="I19" s="45" t="s">
        <v>98</v>
      </c>
      <c r="J19" s="45" t="s">
        <v>99</v>
      </c>
      <c r="K19" s="3">
        <v>4</v>
      </c>
      <c r="L19" s="3"/>
      <c r="M19" s="3">
        <v>4</v>
      </c>
      <c r="N19" s="3"/>
      <c r="O19" s="22"/>
      <c r="P19" s="18"/>
    </row>
    <row r="20" ht="31" customHeight="1" spans="1:16">
      <c r="A20" s="10"/>
      <c r="B20" s="10"/>
      <c r="C20" s="3"/>
      <c r="D20" s="3"/>
      <c r="E20" s="42"/>
      <c r="F20" s="46" t="s">
        <v>100</v>
      </c>
      <c r="G20" s="54"/>
      <c r="H20" s="45"/>
      <c r="I20" s="45" t="s">
        <v>101</v>
      </c>
      <c r="J20" s="45" t="s">
        <v>102</v>
      </c>
      <c r="K20" s="3">
        <v>4</v>
      </c>
      <c r="L20" s="3"/>
      <c r="M20" s="3">
        <v>4</v>
      </c>
      <c r="N20" s="3"/>
      <c r="O20" s="22"/>
      <c r="P20" s="18"/>
    </row>
    <row r="21" ht="25" customHeight="1" spans="1:16">
      <c r="A21" s="10"/>
      <c r="B21" s="10"/>
      <c r="C21" s="3"/>
      <c r="D21" s="3"/>
      <c r="E21" s="42"/>
      <c r="F21" s="46" t="s">
        <v>103</v>
      </c>
      <c r="G21" s="54"/>
      <c r="H21" s="45"/>
      <c r="I21" s="45" t="s">
        <v>104</v>
      </c>
      <c r="J21" s="45" t="s">
        <v>105</v>
      </c>
      <c r="K21" s="3">
        <v>4</v>
      </c>
      <c r="L21" s="3"/>
      <c r="M21" s="3">
        <v>4</v>
      </c>
      <c r="N21" s="3"/>
      <c r="O21" s="22"/>
      <c r="P21" s="18"/>
    </row>
    <row r="22" ht="36" customHeight="1" spans="1:16">
      <c r="A22" s="10"/>
      <c r="B22" s="10"/>
      <c r="C22" s="3"/>
      <c r="D22" s="3"/>
      <c r="E22" s="42" t="s">
        <v>106</v>
      </c>
      <c r="F22" s="43"/>
      <c r="G22" s="44"/>
      <c r="H22" s="45"/>
      <c r="I22" s="45" t="s">
        <v>107</v>
      </c>
      <c r="J22" s="45" t="s">
        <v>107</v>
      </c>
      <c r="K22" s="3">
        <v>4</v>
      </c>
      <c r="L22" s="3"/>
      <c r="M22" s="3">
        <v>4</v>
      </c>
      <c r="N22" s="3"/>
      <c r="O22" s="22"/>
      <c r="P22" s="18"/>
    </row>
    <row r="23" ht="38" customHeight="1" spans="1:16">
      <c r="A23" s="10"/>
      <c r="B23" s="10"/>
      <c r="C23" s="15" t="s">
        <v>61</v>
      </c>
      <c r="D23" s="16"/>
      <c r="E23" s="61"/>
      <c r="F23" s="42" t="s">
        <v>108</v>
      </c>
      <c r="G23" s="44"/>
      <c r="H23" s="45"/>
      <c r="I23" s="60">
        <v>1</v>
      </c>
      <c r="J23" s="60">
        <v>1</v>
      </c>
      <c r="K23" s="3">
        <v>3</v>
      </c>
      <c r="L23" s="3"/>
      <c r="M23" s="3">
        <v>3</v>
      </c>
      <c r="N23" s="3"/>
      <c r="O23" s="22"/>
      <c r="P23" s="18"/>
    </row>
    <row r="24" ht="40" customHeight="1" spans="1:16">
      <c r="A24" s="10"/>
      <c r="B24" s="10"/>
      <c r="C24" s="36"/>
      <c r="D24" s="37"/>
      <c r="E24" s="61"/>
      <c r="F24" s="42" t="s">
        <v>109</v>
      </c>
      <c r="G24" s="54"/>
      <c r="H24" s="45"/>
      <c r="I24" s="60">
        <v>1</v>
      </c>
      <c r="J24" s="60">
        <v>1</v>
      </c>
      <c r="K24" s="3">
        <v>3</v>
      </c>
      <c r="L24" s="3"/>
      <c r="M24" s="3">
        <v>3</v>
      </c>
      <c r="N24" s="3"/>
      <c r="O24" s="22"/>
      <c r="P24" s="18"/>
    </row>
    <row r="25" ht="25" customHeight="1" spans="1:16">
      <c r="A25" s="10"/>
      <c r="B25" s="13"/>
      <c r="C25" s="3" t="s">
        <v>71</v>
      </c>
      <c r="D25" s="3"/>
      <c r="E25" s="4" t="s">
        <v>110</v>
      </c>
      <c r="F25" s="3"/>
      <c r="G25" s="3"/>
      <c r="H25" s="26" t="s">
        <v>111</v>
      </c>
      <c r="I25" s="3"/>
      <c r="J25" s="26" t="s">
        <v>112</v>
      </c>
      <c r="K25" s="3">
        <v>10</v>
      </c>
      <c r="L25" s="3"/>
      <c r="M25" s="3">
        <v>10</v>
      </c>
      <c r="N25" s="3"/>
      <c r="O25" s="7"/>
      <c r="P25" s="7"/>
    </row>
    <row r="26" ht="21" customHeight="1" spans="1:16">
      <c r="A26" s="10"/>
      <c r="B26" s="6" t="s">
        <v>73</v>
      </c>
      <c r="C26" s="3" t="s">
        <v>74</v>
      </c>
      <c r="D26" s="3"/>
      <c r="E26" s="7"/>
      <c r="F26" s="7"/>
      <c r="G26" s="7"/>
      <c r="H26" s="7"/>
      <c r="I26" s="7"/>
      <c r="J26" s="7"/>
      <c r="K26" s="3"/>
      <c r="L26" s="3"/>
      <c r="M26" s="3"/>
      <c r="N26" s="3"/>
      <c r="O26" s="7"/>
      <c r="P26" s="7"/>
    </row>
    <row r="27" ht="21" customHeight="1" spans="1:16">
      <c r="A27" s="10"/>
      <c r="B27" s="10"/>
      <c r="C27" s="15" t="s">
        <v>75</v>
      </c>
      <c r="D27" s="16"/>
      <c r="E27" s="7"/>
      <c r="F27" s="17" t="s">
        <v>113</v>
      </c>
      <c r="G27" s="18"/>
      <c r="H27" s="7"/>
      <c r="I27" s="4" t="s">
        <v>77</v>
      </c>
      <c r="J27" s="4" t="s">
        <v>77</v>
      </c>
      <c r="K27" s="3">
        <v>15</v>
      </c>
      <c r="L27" s="3"/>
      <c r="M27" s="3">
        <v>14</v>
      </c>
      <c r="N27" s="3"/>
      <c r="O27" s="22"/>
      <c r="P27" s="18"/>
    </row>
    <row r="28" ht="22" customHeight="1" spans="1:16">
      <c r="A28" s="10"/>
      <c r="B28" s="10"/>
      <c r="C28" s="3" t="s">
        <v>78</v>
      </c>
      <c r="D28" s="3"/>
      <c r="E28" s="7"/>
      <c r="F28" s="7"/>
      <c r="G28" s="7"/>
      <c r="H28" s="7"/>
      <c r="I28" s="7"/>
      <c r="J28" s="7"/>
      <c r="K28" s="3"/>
      <c r="L28" s="3"/>
      <c r="M28" s="3"/>
      <c r="N28" s="3"/>
      <c r="O28" s="7"/>
      <c r="P28" s="7"/>
    </row>
    <row r="29" ht="27" customHeight="1" spans="1:16">
      <c r="A29" s="10"/>
      <c r="B29" s="10"/>
      <c r="C29" s="17" t="s">
        <v>79</v>
      </c>
      <c r="D29" s="18"/>
      <c r="E29" s="7"/>
      <c r="F29" s="17" t="s">
        <v>114</v>
      </c>
      <c r="G29" s="18"/>
      <c r="H29" s="7"/>
      <c r="I29" s="4" t="s">
        <v>115</v>
      </c>
      <c r="J29" s="4" t="s">
        <v>115</v>
      </c>
      <c r="K29" s="3">
        <v>15</v>
      </c>
      <c r="L29" s="3"/>
      <c r="M29" s="3">
        <v>14</v>
      </c>
      <c r="N29" s="3"/>
      <c r="O29" s="22"/>
      <c r="P29" s="18"/>
    </row>
    <row r="30" ht="15" customHeight="1" spans="1:16">
      <c r="A30" s="10"/>
      <c r="B30" s="6" t="s">
        <v>81</v>
      </c>
      <c r="C30" s="3" t="s">
        <v>82</v>
      </c>
      <c r="D30" s="3"/>
      <c r="E30" s="4" t="s">
        <v>83</v>
      </c>
      <c r="F30" s="3"/>
      <c r="G30" s="3"/>
      <c r="H30" s="3" t="s">
        <v>66</v>
      </c>
      <c r="I30" s="3"/>
      <c r="J30" s="26">
        <v>0.95</v>
      </c>
      <c r="K30" s="3">
        <v>10</v>
      </c>
      <c r="L30" s="3"/>
      <c r="M30" s="3">
        <v>10</v>
      </c>
      <c r="N30" s="3"/>
      <c r="O30" s="7"/>
      <c r="P30" s="7"/>
    </row>
    <row r="31" spans="1:16">
      <c r="A31" s="10"/>
      <c r="B31" s="10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7"/>
      <c r="P31" s="7"/>
    </row>
    <row r="32" ht="6" customHeight="1" spans="1:16">
      <c r="A32" s="13"/>
      <c r="B32" s="1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7"/>
      <c r="P32" s="7"/>
    </row>
    <row r="33" ht="15" customHeight="1" spans="1:16">
      <c r="A33" s="3" t="s">
        <v>84</v>
      </c>
      <c r="B33" s="3"/>
      <c r="C33" s="3"/>
      <c r="D33" s="3"/>
      <c r="E33" s="3"/>
      <c r="F33" s="3"/>
      <c r="G33" s="3"/>
      <c r="H33" s="3"/>
      <c r="I33" s="3"/>
      <c r="J33" s="3"/>
      <c r="K33" s="3">
        <v>100</v>
      </c>
      <c r="L33" s="3"/>
      <c r="M33" s="3">
        <f>98</f>
        <v>98</v>
      </c>
      <c r="N33" s="3"/>
      <c r="O33" s="7"/>
      <c r="P33" s="7"/>
    </row>
    <row r="34" spans="1:16">
      <c r="A34" s="27" t="s">
        <v>116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1:16">
      <c r="A35" s="28" t="s">
        <v>86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</sheetData>
  <mergeCells count="119">
    <mergeCell ref="A2:P2"/>
    <mergeCell ref="B3:P3"/>
    <mergeCell ref="B4:I4"/>
    <mergeCell ref="J4:K4"/>
    <mergeCell ref="L4:P4"/>
    <mergeCell ref="B7:C7"/>
    <mergeCell ref="J7:K7"/>
    <mergeCell ref="L7:M7"/>
    <mergeCell ref="N7:O7"/>
    <mergeCell ref="B8:C8"/>
    <mergeCell ref="D8:E8"/>
    <mergeCell ref="G8:H8"/>
    <mergeCell ref="J8:K8"/>
    <mergeCell ref="L8:M8"/>
    <mergeCell ref="N8:O8"/>
    <mergeCell ref="B9:C9"/>
    <mergeCell ref="D9:E9"/>
    <mergeCell ref="G9:H9"/>
    <mergeCell ref="J9:K9"/>
    <mergeCell ref="L9:M9"/>
    <mergeCell ref="N9:O9"/>
    <mergeCell ref="B10:I10"/>
    <mergeCell ref="J10:P10"/>
    <mergeCell ref="B11:I11"/>
    <mergeCell ref="J11:P11"/>
    <mergeCell ref="C14:D14"/>
    <mergeCell ref="F14:G14"/>
    <mergeCell ref="O14:P14"/>
    <mergeCell ref="C15:D15"/>
    <mergeCell ref="E15:G15"/>
    <mergeCell ref="H15:I15"/>
    <mergeCell ref="K15:L15"/>
    <mergeCell ref="M15:N15"/>
    <mergeCell ref="O15:P15"/>
    <mergeCell ref="C16:D16"/>
    <mergeCell ref="E16:G16"/>
    <mergeCell ref="H16:I16"/>
    <mergeCell ref="K16:L16"/>
    <mergeCell ref="M16:N16"/>
    <mergeCell ref="O16:P16"/>
    <mergeCell ref="E17:G17"/>
    <mergeCell ref="O17:P17"/>
    <mergeCell ref="F18:G18"/>
    <mergeCell ref="O18:P18"/>
    <mergeCell ref="F19:G19"/>
    <mergeCell ref="O19:P19"/>
    <mergeCell ref="F20:G20"/>
    <mergeCell ref="O20:P20"/>
    <mergeCell ref="F21:G21"/>
    <mergeCell ref="O21:P21"/>
    <mergeCell ref="E22:G22"/>
    <mergeCell ref="O22:P22"/>
    <mergeCell ref="F23:G23"/>
    <mergeCell ref="O23:P23"/>
    <mergeCell ref="F24:G24"/>
    <mergeCell ref="O24:P24"/>
    <mergeCell ref="C25:D25"/>
    <mergeCell ref="E25:G25"/>
    <mergeCell ref="H25:I25"/>
    <mergeCell ref="K25:L25"/>
    <mergeCell ref="M25:N25"/>
    <mergeCell ref="O25:P25"/>
    <mergeCell ref="C26:D26"/>
    <mergeCell ref="E26:G26"/>
    <mergeCell ref="H26:I26"/>
    <mergeCell ref="K26:L26"/>
    <mergeCell ref="M26:N26"/>
    <mergeCell ref="O26:P26"/>
    <mergeCell ref="C27:D27"/>
    <mergeCell ref="F27:G27"/>
    <mergeCell ref="O27:P27"/>
    <mergeCell ref="C28:D28"/>
    <mergeCell ref="E28:G28"/>
    <mergeCell ref="H28:I28"/>
    <mergeCell ref="K28:L28"/>
    <mergeCell ref="M28:N28"/>
    <mergeCell ref="O28:P28"/>
    <mergeCell ref="C29:D29"/>
    <mergeCell ref="F29:G29"/>
    <mergeCell ref="O29:P29"/>
    <mergeCell ref="A33:J33"/>
    <mergeCell ref="K33:L33"/>
    <mergeCell ref="M33:N33"/>
    <mergeCell ref="O33:P33"/>
    <mergeCell ref="A34:P34"/>
    <mergeCell ref="A35:P35"/>
    <mergeCell ref="A5:A9"/>
    <mergeCell ref="A10:A11"/>
    <mergeCell ref="A12:A32"/>
    <mergeCell ref="B12:B13"/>
    <mergeCell ref="B14:B16"/>
    <mergeCell ref="B17:B25"/>
    <mergeCell ref="B26:B29"/>
    <mergeCell ref="B30:B32"/>
    <mergeCell ref="F5:F6"/>
    <mergeCell ref="I5:I6"/>
    <mergeCell ref="J12:J13"/>
    <mergeCell ref="J30:J32"/>
    <mergeCell ref="P5:P6"/>
    <mergeCell ref="B5:C6"/>
    <mergeCell ref="D5:E6"/>
    <mergeCell ref="J5:K6"/>
    <mergeCell ref="L5:M6"/>
    <mergeCell ref="N5:O6"/>
    <mergeCell ref="G5:H6"/>
    <mergeCell ref="C12:D13"/>
    <mergeCell ref="K12:L13"/>
    <mergeCell ref="M12:N13"/>
    <mergeCell ref="O12:P13"/>
    <mergeCell ref="E12:G13"/>
    <mergeCell ref="H12:I13"/>
    <mergeCell ref="C17:D22"/>
    <mergeCell ref="C30:D32"/>
    <mergeCell ref="K30:L32"/>
    <mergeCell ref="M30:N32"/>
    <mergeCell ref="O30:P32"/>
    <mergeCell ref="E30:G32"/>
    <mergeCell ref="H30:I32"/>
    <mergeCell ref="C23:D24"/>
  </mergeCells>
  <pageMargins left="0.472222222222222" right="0.472222222222222" top="0.629861111111111" bottom="0.393055555555556" header="0.5" footer="0.2361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workbookViewId="0">
      <selection activeCell="R4" sqref="R4"/>
    </sheetView>
  </sheetViews>
  <sheetFormatPr defaultColWidth="9" defaultRowHeight="13.5"/>
  <cols>
    <col min="5" max="5" width="0.25" hidden="1" customWidth="1"/>
    <col min="6" max="6" width="7.625" customWidth="1"/>
    <col min="8" max="8" width="9" hidden="1" customWidth="1"/>
    <col min="9" max="9" width="7.5" customWidth="1"/>
    <col min="11" max="11" width="5.375" customWidth="1"/>
    <col min="12" max="12" width="1.5" hidden="1" customWidth="1"/>
    <col min="13" max="14" width="4.75" customWidth="1"/>
    <col min="15" max="15" width="3.625" customWidth="1"/>
    <col min="16" max="16" width="8.25" customWidth="1"/>
  </cols>
  <sheetData>
    <row r="1" customFormat="1" ht="15.75" spans="1:1">
      <c r="A1" s="1" t="s">
        <v>117</v>
      </c>
    </row>
    <row r="2" ht="23.25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5" customHeight="1" spans="1:16">
      <c r="A3" s="3" t="s">
        <v>2</v>
      </c>
      <c r="B3" s="4" t="s">
        <v>118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5" customHeight="1" spans="1:16">
      <c r="A4" s="5" t="s">
        <v>4</v>
      </c>
      <c r="B4" s="4" t="s">
        <v>5</v>
      </c>
      <c r="C4" s="3"/>
      <c r="D4" s="3"/>
      <c r="E4" s="3"/>
      <c r="F4" s="3"/>
      <c r="G4" s="3"/>
      <c r="H4" s="3"/>
      <c r="I4" s="3"/>
      <c r="J4" s="3" t="s">
        <v>6</v>
      </c>
      <c r="K4" s="3"/>
      <c r="L4" s="4" t="s">
        <v>5</v>
      </c>
      <c r="M4" s="3"/>
      <c r="N4" s="3"/>
      <c r="O4" s="3"/>
      <c r="P4" s="3"/>
    </row>
    <row r="5" ht="15" customHeight="1" spans="1:16">
      <c r="A5" s="6" t="s">
        <v>7</v>
      </c>
      <c r="B5" s="7"/>
      <c r="C5" s="7"/>
      <c r="D5" s="8" t="s">
        <v>8</v>
      </c>
      <c r="E5" s="9"/>
      <c r="F5" s="6" t="s">
        <v>9</v>
      </c>
      <c r="G5" s="3" t="s">
        <v>10</v>
      </c>
      <c r="H5" s="3"/>
      <c r="I5" s="6" t="s">
        <v>11</v>
      </c>
      <c r="J5" s="29" t="s">
        <v>12</v>
      </c>
      <c r="K5" s="30"/>
      <c r="L5" s="31" t="s">
        <v>13</v>
      </c>
      <c r="M5" s="31"/>
      <c r="N5" s="31" t="s">
        <v>14</v>
      </c>
      <c r="O5" s="31"/>
      <c r="P5" s="31" t="s">
        <v>15</v>
      </c>
    </row>
    <row r="6" ht="15" customHeight="1" spans="1:16">
      <c r="A6" s="10"/>
      <c r="B6" s="7"/>
      <c r="C6" s="7"/>
      <c r="D6" s="11"/>
      <c r="E6" s="12"/>
      <c r="F6" s="13"/>
      <c r="G6" s="3"/>
      <c r="H6" s="3"/>
      <c r="I6" s="13"/>
      <c r="J6" s="32"/>
      <c r="K6" s="33"/>
      <c r="L6" s="31"/>
      <c r="M6" s="31"/>
      <c r="N6" s="31"/>
      <c r="O6" s="31"/>
      <c r="P6" s="31"/>
    </row>
    <row r="7" ht="15" customHeight="1" spans="1:16">
      <c r="A7" s="10"/>
      <c r="B7" s="7" t="s">
        <v>16</v>
      </c>
      <c r="C7" s="7"/>
      <c r="D7" s="3"/>
      <c r="E7" s="3"/>
      <c r="F7" s="3">
        <f>SUM(F8:F9)</f>
        <v>90</v>
      </c>
      <c r="G7" s="3">
        <f>SUM(G8:G9)</f>
        <v>0</v>
      </c>
      <c r="H7" s="3">
        <f>SUM(H8:H9)</f>
        <v>0</v>
      </c>
      <c r="I7" s="3">
        <f>SUM(I8:I9)</f>
        <v>93</v>
      </c>
      <c r="J7" s="22">
        <f>SUM(J8:J9)</f>
        <v>93</v>
      </c>
      <c r="K7" s="18"/>
      <c r="L7" s="3">
        <v>10</v>
      </c>
      <c r="M7" s="3"/>
      <c r="N7" s="34">
        <f>J7/I7*100</f>
        <v>100</v>
      </c>
      <c r="O7" s="34"/>
      <c r="P7" s="3">
        <v>10</v>
      </c>
    </row>
    <row r="8" ht="15" customHeight="1" spans="1:16">
      <c r="A8" s="10"/>
      <c r="B8" s="7" t="s">
        <v>17</v>
      </c>
      <c r="C8" s="7"/>
      <c r="D8" s="7"/>
      <c r="E8" s="7"/>
      <c r="F8" s="3">
        <v>90</v>
      </c>
      <c r="G8" s="7"/>
      <c r="H8" s="7"/>
      <c r="I8" s="3">
        <v>93</v>
      </c>
      <c r="J8" s="3">
        <v>93</v>
      </c>
      <c r="K8" s="3"/>
      <c r="L8" s="3" t="s">
        <v>18</v>
      </c>
      <c r="M8" s="3"/>
      <c r="N8" s="3"/>
      <c r="O8" s="3"/>
      <c r="P8" s="3" t="s">
        <v>18</v>
      </c>
    </row>
    <row r="9" ht="15" customHeight="1" spans="1:16">
      <c r="A9" s="13"/>
      <c r="B9" s="14" t="s">
        <v>19</v>
      </c>
      <c r="C9" s="14"/>
      <c r="D9" s="7"/>
      <c r="E9" s="7"/>
      <c r="F9" s="7"/>
      <c r="G9" s="7"/>
      <c r="H9" s="7"/>
      <c r="I9" s="7"/>
      <c r="J9" s="7"/>
      <c r="K9" s="7"/>
      <c r="L9" s="3" t="s">
        <v>18</v>
      </c>
      <c r="M9" s="3"/>
      <c r="N9" s="3"/>
      <c r="O9" s="3"/>
      <c r="P9" s="3" t="s">
        <v>18</v>
      </c>
    </row>
    <row r="10" ht="15" customHeight="1" spans="1:16">
      <c r="A10" s="3" t="s">
        <v>20</v>
      </c>
      <c r="B10" s="3" t="s">
        <v>21</v>
      </c>
      <c r="C10" s="3"/>
      <c r="D10" s="3"/>
      <c r="E10" s="3"/>
      <c r="F10" s="3"/>
      <c r="G10" s="3"/>
      <c r="H10" s="3"/>
      <c r="I10" s="3"/>
      <c r="J10" s="3" t="s">
        <v>22</v>
      </c>
      <c r="K10" s="3"/>
      <c r="L10" s="3"/>
      <c r="M10" s="3"/>
      <c r="N10" s="3"/>
      <c r="O10" s="3"/>
      <c r="P10" s="3"/>
    </row>
    <row r="11" ht="91" customHeight="1" spans="1:16">
      <c r="A11" s="3"/>
      <c r="B11" s="4" t="s">
        <v>119</v>
      </c>
      <c r="C11" s="3"/>
      <c r="D11" s="3"/>
      <c r="E11" s="3"/>
      <c r="F11" s="3"/>
      <c r="G11" s="3"/>
      <c r="H11" s="3"/>
      <c r="I11" s="3"/>
      <c r="J11" s="4" t="s">
        <v>24</v>
      </c>
      <c r="K11" s="3"/>
      <c r="L11" s="3"/>
      <c r="M11" s="3"/>
      <c r="N11" s="3"/>
      <c r="O11" s="3"/>
      <c r="P11" s="3"/>
    </row>
    <row r="12" ht="15" customHeight="1" spans="1:16">
      <c r="A12" s="6" t="s">
        <v>25</v>
      </c>
      <c r="B12" s="3" t="s">
        <v>26</v>
      </c>
      <c r="C12" s="3" t="s">
        <v>27</v>
      </c>
      <c r="D12" s="3"/>
      <c r="E12" s="3" t="s">
        <v>28</v>
      </c>
      <c r="F12" s="3"/>
      <c r="G12" s="3"/>
      <c r="H12" s="8" t="s">
        <v>29</v>
      </c>
      <c r="I12" s="9"/>
      <c r="J12" s="6" t="s">
        <v>30</v>
      </c>
      <c r="K12" s="3" t="s">
        <v>13</v>
      </c>
      <c r="L12" s="3"/>
      <c r="M12" s="3" t="s">
        <v>15</v>
      </c>
      <c r="N12" s="3"/>
      <c r="O12" s="3" t="s">
        <v>31</v>
      </c>
      <c r="P12" s="3"/>
    </row>
    <row r="13" ht="15" customHeight="1" spans="1:16">
      <c r="A13" s="10"/>
      <c r="B13" s="3"/>
      <c r="C13" s="3"/>
      <c r="D13" s="3"/>
      <c r="E13" s="3"/>
      <c r="F13" s="3"/>
      <c r="G13" s="3"/>
      <c r="H13" s="11"/>
      <c r="I13" s="12"/>
      <c r="J13" s="13"/>
      <c r="K13" s="3"/>
      <c r="L13" s="3"/>
      <c r="M13" s="3"/>
      <c r="N13" s="3"/>
      <c r="O13" s="3"/>
      <c r="P13" s="3"/>
    </row>
    <row r="14" ht="26" customHeight="1" spans="1:16">
      <c r="A14" s="10"/>
      <c r="B14" s="6" t="s">
        <v>32</v>
      </c>
      <c r="C14" s="15" t="s">
        <v>33</v>
      </c>
      <c r="D14" s="16"/>
      <c r="E14" s="3"/>
      <c r="F14" s="17" t="s">
        <v>120</v>
      </c>
      <c r="G14" s="18"/>
      <c r="H14" s="26"/>
      <c r="I14" s="26" t="s">
        <v>121</v>
      </c>
      <c r="J14" s="13" t="s">
        <v>122</v>
      </c>
      <c r="K14" s="3">
        <v>10</v>
      </c>
      <c r="L14" s="3"/>
      <c r="M14" s="3">
        <v>10</v>
      </c>
      <c r="N14" s="3"/>
      <c r="O14" s="22"/>
      <c r="P14" s="18"/>
    </row>
    <row r="15" ht="25" customHeight="1" spans="1:16">
      <c r="A15" s="10"/>
      <c r="B15" s="10"/>
      <c r="C15" s="3" t="s">
        <v>37</v>
      </c>
      <c r="D15" s="3"/>
      <c r="E15" s="3"/>
      <c r="F15" s="3"/>
      <c r="G15" s="3"/>
      <c r="H15" s="26"/>
      <c r="I15" s="26"/>
      <c r="J15" s="3"/>
      <c r="K15" s="3"/>
      <c r="L15" s="3"/>
      <c r="M15" s="3"/>
      <c r="N15" s="3"/>
      <c r="O15" s="3"/>
      <c r="P15" s="3"/>
    </row>
    <row r="16" ht="25" customHeight="1" spans="1:16">
      <c r="A16" s="10"/>
      <c r="B16" s="13"/>
      <c r="C16" s="3" t="s">
        <v>38</v>
      </c>
      <c r="D16" s="3"/>
      <c r="E16" s="3"/>
      <c r="F16" s="3"/>
      <c r="G16" s="3"/>
      <c r="H16" s="26"/>
      <c r="I16" s="26"/>
      <c r="J16" s="3"/>
      <c r="K16" s="3"/>
      <c r="L16" s="3"/>
      <c r="M16" s="3"/>
      <c r="N16" s="3"/>
      <c r="O16" s="3"/>
      <c r="P16" s="3"/>
    </row>
    <row r="17" ht="32" customHeight="1" spans="1:16">
      <c r="A17" s="10"/>
      <c r="B17" s="10" t="s">
        <v>43</v>
      </c>
      <c r="C17" s="48" t="s">
        <v>39</v>
      </c>
      <c r="D17" s="49"/>
      <c r="E17" s="42" t="s">
        <v>123</v>
      </c>
      <c r="F17" s="43"/>
      <c r="G17" s="44"/>
      <c r="H17" s="26"/>
      <c r="I17" s="26" t="s">
        <v>124</v>
      </c>
      <c r="J17" s="45" t="s">
        <v>125</v>
      </c>
      <c r="K17" s="3">
        <v>4</v>
      </c>
      <c r="L17" s="3"/>
      <c r="M17" s="3">
        <v>4</v>
      </c>
      <c r="N17" s="19"/>
      <c r="O17" s="22"/>
      <c r="P17" s="18"/>
    </row>
    <row r="18" ht="32" customHeight="1" spans="1:16">
      <c r="A18" s="10"/>
      <c r="B18" s="10"/>
      <c r="C18" s="50"/>
      <c r="D18" s="51"/>
      <c r="E18" s="42"/>
      <c r="F18" s="46" t="s">
        <v>126</v>
      </c>
      <c r="G18" s="44"/>
      <c r="H18" s="26"/>
      <c r="I18" s="26" t="s">
        <v>127</v>
      </c>
      <c r="J18" s="45" t="s">
        <v>128</v>
      </c>
      <c r="K18" s="3">
        <v>4</v>
      </c>
      <c r="L18" s="3"/>
      <c r="M18" s="3">
        <v>4</v>
      </c>
      <c r="N18" s="19"/>
      <c r="O18" s="22"/>
      <c r="P18" s="18"/>
    </row>
    <row r="19" ht="32" customHeight="1" spans="1:16">
      <c r="A19" s="10"/>
      <c r="B19" s="10"/>
      <c r="C19" s="50"/>
      <c r="D19" s="51"/>
      <c r="E19" s="42"/>
      <c r="F19" s="46" t="s">
        <v>129</v>
      </c>
      <c r="G19" s="44"/>
      <c r="H19" s="26"/>
      <c r="I19" s="26" t="s">
        <v>130</v>
      </c>
      <c r="J19" s="45" t="s">
        <v>131</v>
      </c>
      <c r="K19" s="3">
        <v>4</v>
      </c>
      <c r="L19" s="3"/>
      <c r="M19" s="3">
        <v>4</v>
      </c>
      <c r="N19" s="19"/>
      <c r="O19" s="22"/>
      <c r="P19" s="18"/>
    </row>
    <row r="20" ht="32" customHeight="1" spans="1:16">
      <c r="A20" s="10"/>
      <c r="B20" s="10"/>
      <c r="C20" s="50"/>
      <c r="D20" s="51"/>
      <c r="E20" s="42"/>
      <c r="F20" s="46" t="s">
        <v>132</v>
      </c>
      <c r="G20" s="44"/>
      <c r="H20" s="26"/>
      <c r="I20" s="26" t="s">
        <v>133</v>
      </c>
      <c r="J20" s="45" t="s">
        <v>134</v>
      </c>
      <c r="K20" s="3">
        <v>3</v>
      </c>
      <c r="L20" s="3"/>
      <c r="M20" s="3">
        <v>3</v>
      </c>
      <c r="N20" s="19"/>
      <c r="O20" s="22"/>
      <c r="P20" s="18"/>
    </row>
    <row r="21" ht="32" customHeight="1" spans="1:16">
      <c r="A21" s="10"/>
      <c r="B21" s="10"/>
      <c r="C21" s="52"/>
      <c r="D21" s="53"/>
      <c r="E21" s="42"/>
      <c r="F21" s="46" t="s">
        <v>135</v>
      </c>
      <c r="G21" s="44"/>
      <c r="H21" s="26"/>
      <c r="I21" s="26" t="s">
        <v>136</v>
      </c>
      <c r="J21" s="45" t="s">
        <v>137</v>
      </c>
      <c r="K21" s="3">
        <v>3</v>
      </c>
      <c r="L21" s="3"/>
      <c r="M21" s="3">
        <v>3</v>
      </c>
      <c r="N21" s="19"/>
      <c r="O21" s="22"/>
      <c r="P21" s="18"/>
    </row>
    <row r="22" ht="32" customHeight="1" spans="1:16">
      <c r="A22" s="10"/>
      <c r="B22" s="10"/>
      <c r="C22" s="20" t="s">
        <v>61</v>
      </c>
      <c r="D22" s="21"/>
      <c r="E22" s="42"/>
      <c r="F22" s="46" t="s">
        <v>138</v>
      </c>
      <c r="G22" s="54"/>
      <c r="H22" s="26"/>
      <c r="I22" s="26">
        <v>1</v>
      </c>
      <c r="J22" s="47">
        <v>1</v>
      </c>
      <c r="K22" s="3">
        <v>3</v>
      </c>
      <c r="L22" s="3"/>
      <c r="M22" s="3">
        <v>3</v>
      </c>
      <c r="N22" s="19"/>
      <c r="O22" s="22"/>
      <c r="P22" s="18"/>
    </row>
    <row r="23" ht="32" customHeight="1" spans="1:16">
      <c r="A23" s="10"/>
      <c r="B23" s="10"/>
      <c r="C23" s="20"/>
      <c r="D23" s="21"/>
      <c r="E23" s="42"/>
      <c r="F23" s="55" t="s">
        <v>139</v>
      </c>
      <c r="G23" s="56"/>
      <c r="H23" s="26"/>
      <c r="I23" s="26" t="s">
        <v>140</v>
      </c>
      <c r="J23" s="47">
        <v>0</v>
      </c>
      <c r="K23" s="3">
        <v>3</v>
      </c>
      <c r="L23" s="3"/>
      <c r="M23" s="3">
        <v>3</v>
      </c>
      <c r="N23" s="19"/>
      <c r="O23" s="22"/>
      <c r="P23" s="18"/>
    </row>
    <row r="24" ht="32" customHeight="1" spans="1:16">
      <c r="A24" s="10"/>
      <c r="B24" s="10"/>
      <c r="C24" s="20"/>
      <c r="D24" s="21"/>
      <c r="E24" s="42"/>
      <c r="F24" s="57"/>
      <c r="G24" s="58"/>
      <c r="H24" s="45"/>
      <c r="I24" s="60">
        <v>1</v>
      </c>
      <c r="J24" s="47">
        <v>1</v>
      </c>
      <c r="K24" s="3">
        <v>3</v>
      </c>
      <c r="L24" s="3"/>
      <c r="M24" s="3">
        <v>3</v>
      </c>
      <c r="N24" s="19"/>
      <c r="O24" s="22"/>
      <c r="P24" s="18"/>
    </row>
    <row r="25" ht="33" customHeight="1" spans="1:16">
      <c r="A25" s="10"/>
      <c r="B25" s="10"/>
      <c r="C25" s="36"/>
      <c r="D25" s="37"/>
      <c r="E25" s="59"/>
      <c r="F25" s="42" t="s">
        <v>141</v>
      </c>
      <c r="G25" s="44"/>
      <c r="H25" s="45"/>
      <c r="I25" s="60">
        <v>1</v>
      </c>
      <c r="J25" s="60">
        <v>1</v>
      </c>
      <c r="K25" s="45">
        <v>3</v>
      </c>
      <c r="L25" s="3"/>
      <c r="M25" s="3">
        <v>3</v>
      </c>
      <c r="N25" s="19"/>
      <c r="O25" s="22"/>
      <c r="P25" s="18"/>
    </row>
    <row r="26" ht="29" customHeight="1" spans="1:16">
      <c r="A26" s="10"/>
      <c r="B26" s="13"/>
      <c r="C26" s="3" t="s">
        <v>71</v>
      </c>
      <c r="D26" s="3"/>
      <c r="E26" s="4" t="s">
        <v>142</v>
      </c>
      <c r="F26" s="3"/>
      <c r="G26" s="3"/>
      <c r="H26" s="26">
        <v>1</v>
      </c>
      <c r="I26" s="3"/>
      <c r="J26" s="26">
        <v>1</v>
      </c>
      <c r="K26" s="3">
        <v>10</v>
      </c>
      <c r="L26" s="3"/>
      <c r="M26" s="3">
        <v>10</v>
      </c>
      <c r="N26" s="19"/>
      <c r="O26" s="7"/>
      <c r="P26" s="7"/>
    </row>
    <row r="27" ht="24" customHeight="1" spans="1:16">
      <c r="A27" s="10"/>
      <c r="B27" s="6" t="s">
        <v>73</v>
      </c>
      <c r="C27" s="3" t="s">
        <v>74</v>
      </c>
      <c r="D27" s="3"/>
      <c r="E27" s="7"/>
      <c r="F27" s="7"/>
      <c r="G27" s="7"/>
      <c r="H27" s="7"/>
      <c r="I27" s="7"/>
      <c r="J27" s="7"/>
      <c r="K27" s="3"/>
      <c r="L27" s="3"/>
      <c r="M27" s="3"/>
      <c r="N27" s="19"/>
      <c r="O27" s="7"/>
      <c r="P27" s="7"/>
    </row>
    <row r="28" ht="33" customHeight="1" spans="1:16">
      <c r="A28" s="10"/>
      <c r="B28" s="10"/>
      <c r="C28" s="15" t="s">
        <v>75</v>
      </c>
      <c r="D28" s="16"/>
      <c r="E28" s="7"/>
      <c r="F28" s="17" t="s">
        <v>143</v>
      </c>
      <c r="G28" s="18"/>
      <c r="H28" s="7"/>
      <c r="I28" s="4" t="s">
        <v>144</v>
      </c>
      <c r="J28" s="4" t="s">
        <v>144</v>
      </c>
      <c r="K28" s="3">
        <v>15</v>
      </c>
      <c r="L28" s="3"/>
      <c r="M28" s="3">
        <v>14</v>
      </c>
      <c r="N28" s="19"/>
      <c r="O28" s="22"/>
      <c r="P28" s="18"/>
    </row>
    <row r="29" ht="33" customHeight="1" spans="1:16">
      <c r="A29" s="10"/>
      <c r="B29" s="10"/>
      <c r="C29" s="8" t="s">
        <v>79</v>
      </c>
      <c r="D29" s="16"/>
      <c r="E29" s="7"/>
      <c r="F29" s="17" t="s">
        <v>145</v>
      </c>
      <c r="G29" s="24"/>
      <c r="H29" s="7"/>
      <c r="I29" s="4" t="s">
        <v>77</v>
      </c>
      <c r="J29" s="4" t="s">
        <v>77</v>
      </c>
      <c r="K29" s="3">
        <v>15</v>
      </c>
      <c r="L29" s="3"/>
      <c r="M29" s="3">
        <v>14</v>
      </c>
      <c r="N29" s="19"/>
      <c r="O29" s="22"/>
      <c r="P29" s="18"/>
    </row>
    <row r="30" ht="27" customHeight="1" spans="1:16">
      <c r="A30" s="10"/>
      <c r="B30" s="13"/>
      <c r="C30" s="3" t="s">
        <v>78</v>
      </c>
      <c r="D30" s="3"/>
      <c r="E30" s="7"/>
      <c r="F30" s="7"/>
      <c r="G30" s="7"/>
      <c r="H30" s="7"/>
      <c r="I30" s="7"/>
      <c r="J30" s="7"/>
      <c r="K30" s="3"/>
      <c r="L30" s="3"/>
      <c r="M30" s="19"/>
      <c r="N30" s="19"/>
      <c r="O30" s="7"/>
      <c r="P30" s="7"/>
    </row>
    <row r="31" ht="15" customHeight="1" spans="1:16">
      <c r="A31" s="10"/>
      <c r="B31" s="6" t="s">
        <v>81</v>
      </c>
      <c r="C31" s="3" t="s">
        <v>82</v>
      </c>
      <c r="D31" s="3"/>
      <c r="E31" s="4" t="s">
        <v>83</v>
      </c>
      <c r="F31" s="3"/>
      <c r="G31" s="3"/>
      <c r="H31" s="3" t="s">
        <v>66</v>
      </c>
      <c r="I31" s="3"/>
      <c r="J31" s="26">
        <v>0.95</v>
      </c>
      <c r="K31" s="3">
        <v>10</v>
      </c>
      <c r="L31" s="3"/>
      <c r="M31" s="3">
        <v>10</v>
      </c>
      <c r="N31" s="19"/>
      <c r="O31" s="7"/>
      <c r="P31" s="7"/>
    </row>
    <row r="32" spans="1:16">
      <c r="A32" s="10"/>
      <c r="B32" s="10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9"/>
      <c r="O32" s="7"/>
      <c r="P32" s="7"/>
    </row>
    <row r="33" spans="1:16">
      <c r="A33" s="13"/>
      <c r="B33" s="1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9"/>
      <c r="O33" s="7"/>
      <c r="P33" s="7"/>
    </row>
    <row r="34" ht="15" customHeight="1" spans="1:16">
      <c r="A34" s="3" t="s">
        <v>84</v>
      </c>
      <c r="B34" s="3"/>
      <c r="C34" s="3"/>
      <c r="D34" s="3"/>
      <c r="E34" s="3"/>
      <c r="F34" s="3"/>
      <c r="G34" s="3"/>
      <c r="H34" s="3"/>
      <c r="I34" s="3"/>
      <c r="J34" s="3"/>
      <c r="K34" s="3">
        <v>100</v>
      </c>
      <c r="L34" s="3"/>
      <c r="M34" s="3">
        <f>88+10</f>
        <v>98</v>
      </c>
      <c r="N34" s="3"/>
      <c r="O34" s="7"/>
      <c r="P34" s="7"/>
    </row>
    <row r="35" spans="1:16">
      <c r="A35" s="27" t="s">
        <v>116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1:16">
      <c r="A36" s="28" t="s">
        <v>86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</sheetData>
  <mergeCells count="115">
    <mergeCell ref="A2:P2"/>
    <mergeCell ref="B3:P3"/>
    <mergeCell ref="B4:I4"/>
    <mergeCell ref="J4:K4"/>
    <mergeCell ref="L4:P4"/>
    <mergeCell ref="B7:C7"/>
    <mergeCell ref="D7:E7"/>
    <mergeCell ref="J7:K7"/>
    <mergeCell ref="L7:M7"/>
    <mergeCell ref="N7:O7"/>
    <mergeCell ref="B8:C8"/>
    <mergeCell ref="D8:E8"/>
    <mergeCell ref="G8:H8"/>
    <mergeCell ref="J8:K8"/>
    <mergeCell ref="L8:M8"/>
    <mergeCell ref="N8:O8"/>
    <mergeCell ref="B9:C9"/>
    <mergeCell ref="D9:E9"/>
    <mergeCell ref="G9:H9"/>
    <mergeCell ref="J9:K9"/>
    <mergeCell ref="L9:M9"/>
    <mergeCell ref="N9:O9"/>
    <mergeCell ref="B10:I10"/>
    <mergeCell ref="J10:P10"/>
    <mergeCell ref="B11:I11"/>
    <mergeCell ref="J11:P11"/>
    <mergeCell ref="C14:D14"/>
    <mergeCell ref="F14:G14"/>
    <mergeCell ref="O14:P14"/>
    <mergeCell ref="C15:D15"/>
    <mergeCell ref="E15:G15"/>
    <mergeCell ref="K15:L15"/>
    <mergeCell ref="M15:N15"/>
    <mergeCell ref="O15:P15"/>
    <mergeCell ref="C16:D16"/>
    <mergeCell ref="E16:G16"/>
    <mergeCell ref="K16:L16"/>
    <mergeCell ref="M16:N16"/>
    <mergeCell ref="O16:P16"/>
    <mergeCell ref="E17:G17"/>
    <mergeCell ref="O17:P17"/>
    <mergeCell ref="F18:G18"/>
    <mergeCell ref="O18:P18"/>
    <mergeCell ref="F19:G19"/>
    <mergeCell ref="O19:P19"/>
    <mergeCell ref="F20:G20"/>
    <mergeCell ref="O20:P20"/>
    <mergeCell ref="F21:G21"/>
    <mergeCell ref="O21:P21"/>
    <mergeCell ref="F22:G22"/>
    <mergeCell ref="O22:P22"/>
    <mergeCell ref="O23:P23"/>
    <mergeCell ref="O24:P24"/>
    <mergeCell ref="F25:G25"/>
    <mergeCell ref="O25:P25"/>
    <mergeCell ref="C26:D26"/>
    <mergeCell ref="E26:G26"/>
    <mergeCell ref="H26:I26"/>
    <mergeCell ref="K26:L26"/>
    <mergeCell ref="O26:P26"/>
    <mergeCell ref="C27:D27"/>
    <mergeCell ref="E27:G27"/>
    <mergeCell ref="H27:I27"/>
    <mergeCell ref="K27:L27"/>
    <mergeCell ref="O27:P27"/>
    <mergeCell ref="C28:D28"/>
    <mergeCell ref="F28:G28"/>
    <mergeCell ref="O28:P28"/>
    <mergeCell ref="C29:D29"/>
    <mergeCell ref="F29:G29"/>
    <mergeCell ref="C30:D30"/>
    <mergeCell ref="E30:G30"/>
    <mergeCell ref="H30:I30"/>
    <mergeCell ref="K30:L30"/>
    <mergeCell ref="O30:P30"/>
    <mergeCell ref="A34:J34"/>
    <mergeCell ref="K34:L34"/>
    <mergeCell ref="M34:N34"/>
    <mergeCell ref="O34:P34"/>
    <mergeCell ref="A35:P35"/>
    <mergeCell ref="A36:P36"/>
    <mergeCell ref="A5:A9"/>
    <mergeCell ref="A10:A11"/>
    <mergeCell ref="A12:A33"/>
    <mergeCell ref="B12:B13"/>
    <mergeCell ref="B14:B16"/>
    <mergeCell ref="B17:B26"/>
    <mergeCell ref="B27:B30"/>
    <mergeCell ref="B31:B33"/>
    <mergeCell ref="F5:F6"/>
    <mergeCell ref="I5:I6"/>
    <mergeCell ref="J12:J13"/>
    <mergeCell ref="J31:J33"/>
    <mergeCell ref="M31:M33"/>
    <mergeCell ref="P5:P6"/>
    <mergeCell ref="B5:C6"/>
    <mergeCell ref="D5:E6"/>
    <mergeCell ref="J5:K6"/>
    <mergeCell ref="L5:M6"/>
    <mergeCell ref="N5:O6"/>
    <mergeCell ref="G5:H6"/>
    <mergeCell ref="C12:D13"/>
    <mergeCell ref="K12:L13"/>
    <mergeCell ref="M12:N13"/>
    <mergeCell ref="O12:P13"/>
    <mergeCell ref="E12:G13"/>
    <mergeCell ref="H12:I13"/>
    <mergeCell ref="C17:D21"/>
    <mergeCell ref="C31:D33"/>
    <mergeCell ref="K31:L33"/>
    <mergeCell ref="O31:P33"/>
    <mergeCell ref="E31:G33"/>
    <mergeCell ref="H31:I33"/>
    <mergeCell ref="C22:D25"/>
    <mergeCell ref="F23:G24"/>
  </mergeCells>
  <pageMargins left="0.511805555555556" right="0.314583333333333" top="0.629861111111111" bottom="0.590277777777778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opLeftCell="A11" workbookViewId="0">
      <selection activeCell="V18" sqref="V18"/>
    </sheetView>
  </sheetViews>
  <sheetFormatPr defaultColWidth="9" defaultRowHeight="13.5"/>
  <cols>
    <col min="5" max="5" width="0.25" hidden="1" customWidth="1"/>
    <col min="8" max="8" width="9" hidden="1" customWidth="1"/>
    <col min="11" max="11" width="2.875" customWidth="1"/>
    <col min="12" max="12" width="2.75" customWidth="1"/>
    <col min="13" max="13" width="3.75" customWidth="1"/>
    <col min="14" max="14" width="2.75" customWidth="1"/>
    <col min="15" max="15" width="4.5" customWidth="1"/>
    <col min="16" max="16" width="7.125" customWidth="1"/>
  </cols>
  <sheetData>
    <row r="1" customFormat="1" ht="15.75" spans="1:1">
      <c r="A1" s="1" t="s">
        <v>146</v>
      </c>
    </row>
    <row r="2" ht="23.25" spans="1:16">
      <c r="A2" s="2" t="s">
        <v>147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5" customHeight="1" spans="1:16">
      <c r="A3" s="3" t="s">
        <v>2</v>
      </c>
      <c r="B3" s="4" t="s">
        <v>148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5" customHeight="1" spans="1:16">
      <c r="A4" s="5" t="s">
        <v>4</v>
      </c>
      <c r="B4" s="4" t="s">
        <v>5</v>
      </c>
      <c r="C4" s="3"/>
      <c r="D4" s="3"/>
      <c r="E4" s="3"/>
      <c r="F4" s="3"/>
      <c r="G4" s="3"/>
      <c r="H4" s="3"/>
      <c r="I4" s="3"/>
      <c r="J4" s="3" t="s">
        <v>6</v>
      </c>
      <c r="K4" s="3"/>
      <c r="L4" s="4" t="s">
        <v>5</v>
      </c>
      <c r="M4" s="3"/>
      <c r="N4" s="3"/>
      <c r="O4" s="3"/>
      <c r="P4" s="3"/>
    </row>
    <row r="5" ht="15" customHeight="1" spans="1:16">
      <c r="A5" s="6" t="s">
        <v>7</v>
      </c>
      <c r="B5" s="7"/>
      <c r="C5" s="7"/>
      <c r="D5" s="8" t="s">
        <v>8</v>
      </c>
      <c r="E5" s="9"/>
      <c r="F5" s="6" t="s">
        <v>9</v>
      </c>
      <c r="G5" s="3" t="s">
        <v>10</v>
      </c>
      <c r="H5" s="3"/>
      <c r="I5" s="6" t="s">
        <v>11</v>
      </c>
      <c r="J5" s="29" t="s">
        <v>12</v>
      </c>
      <c r="K5" s="30"/>
      <c r="L5" s="31" t="s">
        <v>13</v>
      </c>
      <c r="M5" s="31"/>
      <c r="N5" s="31" t="s">
        <v>14</v>
      </c>
      <c r="O5" s="31"/>
      <c r="P5" s="31" t="s">
        <v>15</v>
      </c>
    </row>
    <row r="6" ht="15" customHeight="1" spans="1:16">
      <c r="A6" s="10"/>
      <c r="B6" s="7"/>
      <c r="C6" s="7"/>
      <c r="D6" s="11"/>
      <c r="E6" s="12"/>
      <c r="F6" s="13"/>
      <c r="G6" s="3"/>
      <c r="H6" s="3"/>
      <c r="I6" s="13"/>
      <c r="J6" s="32"/>
      <c r="K6" s="33"/>
      <c r="L6" s="31"/>
      <c r="M6" s="31"/>
      <c r="N6" s="31"/>
      <c r="O6" s="31"/>
      <c r="P6" s="31"/>
    </row>
    <row r="7" ht="15" customHeight="1" spans="1:16">
      <c r="A7" s="10"/>
      <c r="B7" s="7" t="s">
        <v>16</v>
      </c>
      <c r="C7" s="7"/>
      <c r="D7" s="3"/>
      <c r="E7" s="3"/>
      <c r="F7" s="3">
        <f>SUM(F8:F9)</f>
        <v>121</v>
      </c>
      <c r="G7" s="3">
        <f>SUM(G8:G9)</f>
        <v>0</v>
      </c>
      <c r="H7" s="3"/>
      <c r="I7" s="3">
        <f>SUM(I8:I9)</f>
        <v>77</v>
      </c>
      <c r="J7" s="22">
        <f>SUM(J8:J9)</f>
        <v>77</v>
      </c>
      <c r="K7" s="18"/>
      <c r="L7" s="3">
        <v>10</v>
      </c>
      <c r="M7" s="3"/>
      <c r="N7" s="34">
        <f>J7/I7*100</f>
        <v>100</v>
      </c>
      <c r="O7" s="34"/>
      <c r="P7" s="3">
        <v>10</v>
      </c>
    </row>
    <row r="8" ht="15" customHeight="1" spans="1:16">
      <c r="A8" s="10"/>
      <c r="B8" s="7" t="s">
        <v>17</v>
      </c>
      <c r="C8" s="7"/>
      <c r="D8" s="7"/>
      <c r="E8" s="7"/>
      <c r="F8" s="3">
        <v>121</v>
      </c>
      <c r="G8" s="7"/>
      <c r="H8" s="7"/>
      <c r="I8" s="3">
        <v>77</v>
      </c>
      <c r="J8" s="3">
        <v>77</v>
      </c>
      <c r="K8" s="3"/>
      <c r="L8" s="3" t="s">
        <v>18</v>
      </c>
      <c r="M8" s="3"/>
      <c r="N8" s="3"/>
      <c r="O8" s="3"/>
      <c r="P8" s="3" t="s">
        <v>18</v>
      </c>
    </row>
    <row r="9" ht="15" customHeight="1" spans="1:16">
      <c r="A9" s="13"/>
      <c r="B9" s="14" t="s">
        <v>19</v>
      </c>
      <c r="C9" s="14"/>
      <c r="D9" s="7"/>
      <c r="E9" s="7"/>
      <c r="F9" s="7"/>
      <c r="G9" s="7"/>
      <c r="H9" s="7"/>
      <c r="I9" s="7"/>
      <c r="J9" s="7"/>
      <c r="K9" s="7"/>
      <c r="L9" s="3" t="s">
        <v>18</v>
      </c>
      <c r="M9" s="3"/>
      <c r="N9" s="3"/>
      <c r="O9" s="3"/>
      <c r="P9" s="3" t="s">
        <v>18</v>
      </c>
    </row>
    <row r="10" ht="15" customHeight="1" spans="1:16">
      <c r="A10" s="3" t="s">
        <v>20</v>
      </c>
      <c r="B10" s="3" t="s">
        <v>21</v>
      </c>
      <c r="C10" s="3"/>
      <c r="D10" s="3"/>
      <c r="E10" s="3"/>
      <c r="F10" s="3"/>
      <c r="G10" s="3"/>
      <c r="H10" s="3"/>
      <c r="I10" s="3"/>
      <c r="J10" s="3" t="s">
        <v>22</v>
      </c>
      <c r="K10" s="3"/>
      <c r="L10" s="3"/>
      <c r="M10" s="3"/>
      <c r="N10" s="3"/>
      <c r="O10" s="3"/>
      <c r="P10" s="3"/>
    </row>
    <row r="11" ht="39" customHeight="1" spans="1:16">
      <c r="A11" s="3"/>
      <c r="B11" s="5" t="s">
        <v>149</v>
      </c>
      <c r="C11" s="7"/>
      <c r="D11" s="7"/>
      <c r="E11" s="7"/>
      <c r="F11" s="7"/>
      <c r="G11" s="7"/>
      <c r="H11" s="7"/>
      <c r="I11" s="7"/>
      <c r="J11" s="4" t="s">
        <v>24</v>
      </c>
      <c r="K11" s="3"/>
      <c r="L11" s="3"/>
      <c r="M11" s="3"/>
      <c r="N11" s="3"/>
      <c r="O11" s="3"/>
      <c r="P11" s="3"/>
    </row>
    <row r="12" ht="15" customHeight="1" spans="1:16">
      <c r="A12" s="6" t="s">
        <v>25</v>
      </c>
      <c r="B12" s="3" t="s">
        <v>26</v>
      </c>
      <c r="C12" s="3" t="s">
        <v>27</v>
      </c>
      <c r="D12" s="3"/>
      <c r="E12" s="3" t="s">
        <v>28</v>
      </c>
      <c r="F12" s="3"/>
      <c r="G12" s="3"/>
      <c r="H12" s="8" t="s">
        <v>29</v>
      </c>
      <c r="I12" s="9"/>
      <c r="J12" s="6" t="s">
        <v>30</v>
      </c>
      <c r="K12" s="3" t="s">
        <v>13</v>
      </c>
      <c r="L12" s="3"/>
      <c r="M12" s="3" t="s">
        <v>15</v>
      </c>
      <c r="N12" s="3"/>
      <c r="O12" s="3" t="s">
        <v>31</v>
      </c>
      <c r="P12" s="3"/>
    </row>
    <row r="13" ht="15" customHeight="1" spans="1:16">
      <c r="A13" s="10"/>
      <c r="B13" s="3"/>
      <c r="C13" s="3"/>
      <c r="D13" s="3"/>
      <c r="E13" s="3"/>
      <c r="F13" s="3"/>
      <c r="G13" s="3"/>
      <c r="H13" s="11"/>
      <c r="I13" s="12"/>
      <c r="J13" s="13"/>
      <c r="K13" s="3"/>
      <c r="L13" s="3"/>
      <c r="M13" s="3"/>
      <c r="N13" s="3"/>
      <c r="O13" s="3"/>
      <c r="P13" s="3"/>
    </row>
    <row r="14" ht="33" customHeight="1" spans="1:16">
      <c r="A14" s="10"/>
      <c r="B14" s="6" t="s">
        <v>32</v>
      </c>
      <c r="C14" s="15" t="s">
        <v>33</v>
      </c>
      <c r="D14" s="16"/>
      <c r="E14" s="3"/>
      <c r="F14" s="17" t="s">
        <v>120</v>
      </c>
      <c r="G14" s="18"/>
      <c r="H14" s="11"/>
      <c r="I14" s="3" t="s">
        <v>150</v>
      </c>
      <c r="J14" s="13" t="s">
        <v>151</v>
      </c>
      <c r="K14" s="3">
        <v>10</v>
      </c>
      <c r="L14" s="3"/>
      <c r="M14" s="3">
        <v>10</v>
      </c>
      <c r="N14" s="3"/>
      <c r="O14" s="22"/>
      <c r="P14" s="18"/>
    </row>
    <row r="15" ht="25" customHeight="1" spans="1:16">
      <c r="A15" s="10"/>
      <c r="B15" s="10"/>
      <c r="C15" s="3" t="s">
        <v>37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ht="25" customHeight="1" spans="1:16">
      <c r="A16" s="10"/>
      <c r="B16" s="13"/>
      <c r="C16" s="3" t="s">
        <v>38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ht="25" customHeight="1" spans="1:16">
      <c r="A17" s="10"/>
      <c r="B17" s="10" t="s">
        <v>43</v>
      </c>
      <c r="C17" s="15" t="s">
        <v>39</v>
      </c>
      <c r="D17" s="16"/>
      <c r="E17" s="22"/>
      <c r="F17" s="23" t="s">
        <v>152</v>
      </c>
      <c r="G17" s="18"/>
      <c r="H17" s="3"/>
      <c r="I17" s="3" t="s">
        <v>54</v>
      </c>
      <c r="J17" s="3" t="s">
        <v>54</v>
      </c>
      <c r="K17" s="3">
        <v>5</v>
      </c>
      <c r="L17" s="3"/>
      <c r="M17" s="3">
        <v>5</v>
      </c>
      <c r="N17" s="3"/>
      <c r="O17" s="22"/>
      <c r="P17" s="18"/>
    </row>
    <row r="18" ht="25" customHeight="1" spans="1:16">
      <c r="A18" s="10"/>
      <c r="B18" s="10"/>
      <c r="C18" s="20"/>
      <c r="D18" s="21"/>
      <c r="E18" s="22"/>
      <c r="F18" s="23" t="s">
        <v>153</v>
      </c>
      <c r="G18" s="18"/>
      <c r="H18" s="3"/>
      <c r="I18" s="3" t="s">
        <v>104</v>
      </c>
      <c r="J18" s="3" t="s">
        <v>105</v>
      </c>
      <c r="K18" s="3">
        <v>5</v>
      </c>
      <c r="L18" s="3"/>
      <c r="M18" s="3">
        <v>5</v>
      </c>
      <c r="N18" s="3"/>
      <c r="O18" s="22"/>
      <c r="P18" s="18"/>
    </row>
    <row r="19" ht="25" customHeight="1" spans="1:16">
      <c r="A19" s="10"/>
      <c r="B19" s="10"/>
      <c r="C19" s="20"/>
      <c r="D19" s="21"/>
      <c r="E19" s="22"/>
      <c r="F19" s="23" t="s">
        <v>154</v>
      </c>
      <c r="G19" s="18"/>
      <c r="H19" s="3"/>
      <c r="I19" s="3" t="s">
        <v>155</v>
      </c>
      <c r="J19" s="3" t="s">
        <v>156</v>
      </c>
      <c r="K19" s="3">
        <v>4</v>
      </c>
      <c r="L19" s="3"/>
      <c r="M19" s="3">
        <v>4</v>
      </c>
      <c r="N19" s="3"/>
      <c r="O19" s="22"/>
      <c r="P19" s="18"/>
    </row>
    <row r="20" ht="25" customHeight="1" spans="1:16">
      <c r="A20" s="10"/>
      <c r="B20" s="10"/>
      <c r="C20" s="20"/>
      <c r="D20" s="21"/>
      <c r="E20" s="22"/>
      <c r="F20" s="23" t="s">
        <v>157</v>
      </c>
      <c r="G20" s="18"/>
      <c r="H20" s="3"/>
      <c r="I20" s="3" t="s">
        <v>158</v>
      </c>
      <c r="J20" s="3" t="s">
        <v>159</v>
      </c>
      <c r="K20" s="3">
        <v>4</v>
      </c>
      <c r="L20" s="3"/>
      <c r="M20" s="3">
        <v>4</v>
      </c>
      <c r="N20" s="3"/>
      <c r="O20" s="22"/>
      <c r="P20" s="18"/>
    </row>
    <row r="21" ht="32" customHeight="1" spans="1:16">
      <c r="A21" s="10"/>
      <c r="B21" s="10"/>
      <c r="C21" s="36"/>
      <c r="D21" s="37"/>
      <c r="E21" s="42" t="s">
        <v>160</v>
      </c>
      <c r="F21" s="43"/>
      <c r="G21" s="44"/>
      <c r="H21" s="45"/>
      <c r="I21" s="45" t="s">
        <v>161</v>
      </c>
      <c r="J21" s="45" t="s">
        <v>162</v>
      </c>
      <c r="K21" s="3">
        <v>4</v>
      </c>
      <c r="L21" s="3"/>
      <c r="M21" s="3">
        <v>4</v>
      </c>
      <c r="N21" s="3"/>
      <c r="O21" s="22"/>
      <c r="P21" s="18"/>
    </row>
    <row r="22" ht="32" customHeight="1" spans="1:16">
      <c r="A22" s="10"/>
      <c r="B22" s="10"/>
      <c r="C22" s="20" t="s">
        <v>61</v>
      </c>
      <c r="D22" s="21"/>
      <c r="E22" s="42"/>
      <c r="F22" s="46" t="s">
        <v>163</v>
      </c>
      <c r="G22" s="44"/>
      <c r="H22" s="45"/>
      <c r="I22" s="45" t="s">
        <v>63</v>
      </c>
      <c r="J22" s="47">
        <v>1</v>
      </c>
      <c r="K22" s="3">
        <v>4</v>
      </c>
      <c r="L22" s="3"/>
      <c r="M22" s="3">
        <v>4</v>
      </c>
      <c r="N22" s="3"/>
      <c r="O22" s="22"/>
      <c r="P22" s="18"/>
    </row>
    <row r="23" ht="36" customHeight="1" spans="1:16">
      <c r="A23" s="10"/>
      <c r="B23" s="10"/>
      <c r="C23" s="36"/>
      <c r="D23" s="37"/>
      <c r="E23" s="4"/>
      <c r="F23" s="17" t="s">
        <v>164</v>
      </c>
      <c r="G23" s="18"/>
      <c r="H23" s="3"/>
      <c r="I23" s="45" t="s">
        <v>63</v>
      </c>
      <c r="J23" s="35">
        <v>1</v>
      </c>
      <c r="K23" s="3">
        <v>4</v>
      </c>
      <c r="L23" s="3"/>
      <c r="M23" s="3">
        <v>4</v>
      </c>
      <c r="N23" s="3"/>
      <c r="O23" s="22"/>
      <c r="P23" s="18"/>
    </row>
    <row r="24" ht="30" customHeight="1" spans="1:16">
      <c r="A24" s="10"/>
      <c r="B24" s="13"/>
      <c r="C24" s="3" t="s">
        <v>71</v>
      </c>
      <c r="D24" s="3"/>
      <c r="E24" s="4" t="s">
        <v>142</v>
      </c>
      <c r="F24" s="3"/>
      <c r="G24" s="3"/>
      <c r="H24" s="26">
        <v>1</v>
      </c>
      <c r="I24" s="3"/>
      <c r="J24" s="26">
        <v>1</v>
      </c>
      <c r="K24" s="3">
        <v>10</v>
      </c>
      <c r="L24" s="3"/>
      <c r="M24" s="3">
        <v>10</v>
      </c>
      <c r="N24" s="3"/>
      <c r="O24" s="7"/>
      <c r="P24" s="7"/>
    </row>
    <row r="25" ht="30" customHeight="1" spans="1:16">
      <c r="A25" s="10"/>
      <c r="B25" s="6" t="s">
        <v>73</v>
      </c>
      <c r="C25" s="3" t="s">
        <v>74</v>
      </c>
      <c r="D25" s="3"/>
      <c r="E25" s="4"/>
      <c r="F25" s="3"/>
      <c r="G25" s="3"/>
      <c r="H25" s="4"/>
      <c r="I25" s="3"/>
      <c r="J25" s="4"/>
      <c r="K25" s="3"/>
      <c r="L25" s="3"/>
      <c r="M25" s="3"/>
      <c r="N25" s="3"/>
      <c r="O25" s="7"/>
      <c r="P25" s="7"/>
    </row>
    <row r="26" ht="30" customHeight="1" spans="1:16">
      <c r="A26" s="10"/>
      <c r="B26" s="10"/>
      <c r="C26" s="15" t="s">
        <v>75</v>
      </c>
      <c r="D26" s="16"/>
      <c r="E26" s="3"/>
      <c r="F26" s="17" t="s">
        <v>165</v>
      </c>
      <c r="G26" s="18"/>
      <c r="H26" s="3"/>
      <c r="I26" s="4" t="s">
        <v>166</v>
      </c>
      <c r="J26" s="4" t="s">
        <v>166</v>
      </c>
      <c r="K26" s="3">
        <v>15</v>
      </c>
      <c r="L26" s="3"/>
      <c r="M26" s="3">
        <v>14</v>
      </c>
      <c r="N26" s="3"/>
      <c r="O26" s="22"/>
      <c r="P26" s="18"/>
    </row>
    <row r="27" ht="30" customHeight="1" spans="1:16">
      <c r="A27" s="10"/>
      <c r="B27" s="10"/>
      <c r="C27" s="8" t="s">
        <v>79</v>
      </c>
      <c r="D27" s="16"/>
      <c r="E27" s="3"/>
      <c r="F27" s="17" t="s">
        <v>167</v>
      </c>
      <c r="G27" s="24"/>
      <c r="H27" s="3"/>
      <c r="I27" s="4" t="s">
        <v>166</v>
      </c>
      <c r="J27" s="4" t="s">
        <v>166</v>
      </c>
      <c r="K27" s="3">
        <v>15</v>
      </c>
      <c r="L27" s="3"/>
      <c r="M27" s="3">
        <v>14</v>
      </c>
      <c r="N27" s="3"/>
      <c r="O27" s="22"/>
      <c r="P27" s="18"/>
    </row>
    <row r="28" ht="27" customHeight="1" spans="1:16">
      <c r="A28" s="10"/>
      <c r="B28" s="13"/>
      <c r="C28" s="3" t="s">
        <v>78</v>
      </c>
      <c r="D28" s="3"/>
      <c r="E28" s="7"/>
      <c r="F28" s="7"/>
      <c r="G28" s="7"/>
      <c r="H28" s="7"/>
      <c r="I28" s="7"/>
      <c r="J28" s="7"/>
      <c r="K28" s="3"/>
      <c r="L28" s="3"/>
      <c r="M28" s="3"/>
      <c r="N28" s="3"/>
      <c r="O28" s="7"/>
      <c r="P28" s="7"/>
    </row>
    <row r="29" ht="15" customHeight="1" spans="1:16">
      <c r="A29" s="10"/>
      <c r="B29" s="6" t="s">
        <v>81</v>
      </c>
      <c r="C29" s="3" t="s">
        <v>82</v>
      </c>
      <c r="D29" s="3"/>
      <c r="E29" s="4" t="s">
        <v>83</v>
      </c>
      <c r="F29" s="3"/>
      <c r="G29" s="3"/>
      <c r="H29" s="3" t="s">
        <v>66</v>
      </c>
      <c r="I29" s="3"/>
      <c r="J29" s="26">
        <v>0.95</v>
      </c>
      <c r="K29" s="3">
        <v>10</v>
      </c>
      <c r="L29" s="3"/>
      <c r="M29" s="3">
        <v>10</v>
      </c>
      <c r="N29" s="3"/>
      <c r="O29" s="7"/>
      <c r="P29" s="7"/>
    </row>
    <row r="30" spans="1:16">
      <c r="A30" s="10"/>
      <c r="B30" s="10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7"/>
      <c r="P30" s="7"/>
    </row>
    <row r="31" spans="1:16">
      <c r="A31" s="13"/>
      <c r="B31" s="1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7"/>
      <c r="P31" s="7"/>
    </row>
    <row r="32" ht="15" customHeight="1" spans="1:16">
      <c r="A32" s="3" t="s">
        <v>84</v>
      </c>
      <c r="B32" s="3"/>
      <c r="C32" s="3"/>
      <c r="D32" s="3"/>
      <c r="E32" s="3"/>
      <c r="F32" s="3"/>
      <c r="G32" s="3"/>
      <c r="H32" s="3"/>
      <c r="I32" s="3"/>
      <c r="J32" s="3"/>
      <c r="K32" s="3">
        <v>100</v>
      </c>
      <c r="L32" s="3"/>
      <c r="M32" s="3">
        <f>88+10</f>
        <v>98</v>
      </c>
      <c r="N32" s="3"/>
      <c r="O32" s="7"/>
      <c r="P32" s="7"/>
    </row>
    <row r="33" spans="1:16">
      <c r="A33" s="27" t="s">
        <v>116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  <row r="34" spans="1:16">
      <c r="A34" s="28" t="s">
        <v>86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</sheetData>
  <mergeCells count="118">
    <mergeCell ref="A2:P2"/>
    <mergeCell ref="B3:P3"/>
    <mergeCell ref="B4:I4"/>
    <mergeCell ref="J4:K4"/>
    <mergeCell ref="L4:P4"/>
    <mergeCell ref="B7:C7"/>
    <mergeCell ref="D7:E7"/>
    <mergeCell ref="J7:K7"/>
    <mergeCell ref="L7:M7"/>
    <mergeCell ref="N7:O7"/>
    <mergeCell ref="B8:C8"/>
    <mergeCell ref="D8:E8"/>
    <mergeCell ref="G8:H8"/>
    <mergeCell ref="J8:K8"/>
    <mergeCell ref="L8:M8"/>
    <mergeCell ref="N8:O8"/>
    <mergeCell ref="B9:C9"/>
    <mergeCell ref="D9:E9"/>
    <mergeCell ref="G9:H9"/>
    <mergeCell ref="J9:K9"/>
    <mergeCell ref="L9:M9"/>
    <mergeCell ref="N9:O9"/>
    <mergeCell ref="B10:I10"/>
    <mergeCell ref="J10:P10"/>
    <mergeCell ref="B11:I11"/>
    <mergeCell ref="J11:P11"/>
    <mergeCell ref="C14:D14"/>
    <mergeCell ref="F14:G14"/>
    <mergeCell ref="O14:P14"/>
    <mergeCell ref="C15:D15"/>
    <mergeCell ref="E15:G15"/>
    <mergeCell ref="H15:I15"/>
    <mergeCell ref="K15:L15"/>
    <mergeCell ref="M15:N15"/>
    <mergeCell ref="O15:P15"/>
    <mergeCell ref="C16:D16"/>
    <mergeCell ref="E16:G16"/>
    <mergeCell ref="H16:I16"/>
    <mergeCell ref="K16:L16"/>
    <mergeCell ref="M16:N16"/>
    <mergeCell ref="O16:P16"/>
    <mergeCell ref="F17:G17"/>
    <mergeCell ref="O17:P17"/>
    <mergeCell ref="F18:G18"/>
    <mergeCell ref="O18:P18"/>
    <mergeCell ref="F19:G19"/>
    <mergeCell ref="O19:P19"/>
    <mergeCell ref="F20:G20"/>
    <mergeCell ref="O20:P20"/>
    <mergeCell ref="E21:G21"/>
    <mergeCell ref="O21:P21"/>
    <mergeCell ref="F22:G22"/>
    <mergeCell ref="O22:P22"/>
    <mergeCell ref="F23:G23"/>
    <mergeCell ref="O23:P23"/>
    <mergeCell ref="C24:D24"/>
    <mergeCell ref="E24:G24"/>
    <mergeCell ref="H24:I24"/>
    <mergeCell ref="K24:L24"/>
    <mergeCell ref="M24:N24"/>
    <mergeCell ref="O24:P24"/>
    <mergeCell ref="C25:D25"/>
    <mergeCell ref="E25:G25"/>
    <mergeCell ref="H25:I25"/>
    <mergeCell ref="K25:L25"/>
    <mergeCell ref="M25:N25"/>
    <mergeCell ref="O25:P25"/>
    <mergeCell ref="C26:D26"/>
    <mergeCell ref="F26:G26"/>
    <mergeCell ref="O26:P26"/>
    <mergeCell ref="C27:D27"/>
    <mergeCell ref="F27:G27"/>
    <mergeCell ref="O27:P27"/>
    <mergeCell ref="C28:D28"/>
    <mergeCell ref="E28:G28"/>
    <mergeCell ref="H28:I28"/>
    <mergeCell ref="K28:L28"/>
    <mergeCell ref="M28:N28"/>
    <mergeCell ref="O28:P28"/>
    <mergeCell ref="A32:J32"/>
    <mergeCell ref="K32:L32"/>
    <mergeCell ref="M32:N32"/>
    <mergeCell ref="O32:P32"/>
    <mergeCell ref="A33:P33"/>
    <mergeCell ref="A34:P34"/>
    <mergeCell ref="A5:A9"/>
    <mergeCell ref="A10:A11"/>
    <mergeCell ref="A12:A31"/>
    <mergeCell ref="B12:B13"/>
    <mergeCell ref="B14:B16"/>
    <mergeCell ref="B17:B24"/>
    <mergeCell ref="B25:B28"/>
    <mergeCell ref="B29:B31"/>
    <mergeCell ref="F5:F6"/>
    <mergeCell ref="I5:I6"/>
    <mergeCell ref="J12:J13"/>
    <mergeCell ref="J29:J31"/>
    <mergeCell ref="P5:P6"/>
    <mergeCell ref="B5:C6"/>
    <mergeCell ref="D5:E6"/>
    <mergeCell ref="J5:K6"/>
    <mergeCell ref="L5:M6"/>
    <mergeCell ref="N5:O6"/>
    <mergeCell ref="G5:H6"/>
    <mergeCell ref="C12:D13"/>
    <mergeCell ref="K12:L13"/>
    <mergeCell ref="M12:N13"/>
    <mergeCell ref="O12:P13"/>
    <mergeCell ref="E12:G13"/>
    <mergeCell ref="H12:I13"/>
    <mergeCell ref="C17:D21"/>
    <mergeCell ref="C22:D23"/>
    <mergeCell ref="C29:D31"/>
    <mergeCell ref="K29:L31"/>
    <mergeCell ref="M29:N31"/>
    <mergeCell ref="O29:P31"/>
    <mergeCell ref="E29:G31"/>
    <mergeCell ref="H29:I31"/>
  </mergeCells>
  <pageMargins left="0.511805555555556" right="0.393055555555556" top="0.66875" bottom="0.590277777777778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topLeftCell="A12" workbookViewId="0">
      <selection activeCell="O21" sqref="O21:P21"/>
    </sheetView>
  </sheetViews>
  <sheetFormatPr defaultColWidth="9" defaultRowHeight="13.5"/>
  <cols>
    <col min="4" max="4" width="9" customWidth="1"/>
    <col min="5" max="5" width="0.25" hidden="1" customWidth="1"/>
    <col min="8" max="8" width="9" hidden="1" customWidth="1"/>
    <col min="9" max="9" width="9.125" customWidth="1"/>
    <col min="10" max="10" width="9.375" customWidth="1"/>
    <col min="11" max="11" width="3.875" customWidth="1"/>
    <col min="12" max="12" width="9" hidden="1" customWidth="1"/>
    <col min="13" max="13" width="5.375" customWidth="1"/>
    <col min="14" max="14" width="9" hidden="1" customWidth="1"/>
    <col min="15" max="15" width="6.5" customWidth="1"/>
    <col min="16" max="16" width="6.225" customWidth="1"/>
  </cols>
  <sheetData>
    <row r="1" customFormat="1" ht="15.75" spans="1:1">
      <c r="A1" s="1" t="s">
        <v>168</v>
      </c>
    </row>
    <row r="2" ht="23.25" spans="1:16">
      <c r="A2" s="2" t="s">
        <v>147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5" customHeight="1" spans="1:16">
      <c r="A3" s="3" t="s">
        <v>2</v>
      </c>
      <c r="B3" s="4" t="s">
        <v>169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5" customHeight="1" spans="1:16">
      <c r="A4" s="5" t="s">
        <v>4</v>
      </c>
      <c r="B4" s="4" t="s">
        <v>5</v>
      </c>
      <c r="C4" s="3"/>
      <c r="D4" s="3"/>
      <c r="E4" s="3"/>
      <c r="F4" s="3"/>
      <c r="G4" s="3"/>
      <c r="H4" s="3"/>
      <c r="I4" s="3"/>
      <c r="J4" s="3" t="s">
        <v>6</v>
      </c>
      <c r="K4" s="3"/>
      <c r="L4" s="4" t="s">
        <v>5</v>
      </c>
      <c r="M4" s="3"/>
      <c r="N4" s="3"/>
      <c r="O4" s="3"/>
      <c r="P4" s="3"/>
    </row>
    <row r="5" ht="15" customHeight="1" spans="1:16">
      <c r="A5" s="6" t="s">
        <v>7</v>
      </c>
      <c r="B5" s="7"/>
      <c r="C5" s="7"/>
      <c r="D5" s="8" t="s">
        <v>8</v>
      </c>
      <c r="E5" s="9"/>
      <c r="F5" s="6" t="s">
        <v>9</v>
      </c>
      <c r="G5" s="3" t="s">
        <v>10</v>
      </c>
      <c r="H5" s="3"/>
      <c r="I5" s="6" t="s">
        <v>11</v>
      </c>
      <c r="J5" s="29" t="s">
        <v>12</v>
      </c>
      <c r="K5" s="30"/>
      <c r="L5" s="31" t="s">
        <v>13</v>
      </c>
      <c r="M5" s="31"/>
      <c r="N5" s="31" t="s">
        <v>14</v>
      </c>
      <c r="O5" s="31"/>
      <c r="P5" s="31" t="s">
        <v>15</v>
      </c>
    </row>
    <row r="6" ht="15" customHeight="1" spans="1:16">
      <c r="A6" s="10"/>
      <c r="B6" s="7"/>
      <c r="C6" s="7"/>
      <c r="D6" s="11"/>
      <c r="E6" s="12"/>
      <c r="F6" s="13"/>
      <c r="G6" s="3"/>
      <c r="H6" s="3"/>
      <c r="I6" s="13"/>
      <c r="J6" s="32"/>
      <c r="K6" s="33"/>
      <c r="L6" s="31"/>
      <c r="M6" s="31"/>
      <c r="N6" s="31"/>
      <c r="O6" s="31"/>
      <c r="P6" s="31"/>
    </row>
    <row r="7" ht="15" customHeight="1" spans="1:16">
      <c r="A7" s="10"/>
      <c r="B7" s="7" t="s">
        <v>16</v>
      </c>
      <c r="C7" s="7"/>
      <c r="D7" s="3"/>
      <c r="E7" s="3"/>
      <c r="F7" s="3">
        <v>27</v>
      </c>
      <c r="G7" s="3"/>
      <c r="H7" s="3"/>
      <c r="I7" s="3">
        <f>SUM(I8:I9)</f>
        <v>32</v>
      </c>
      <c r="J7" s="3">
        <v>32</v>
      </c>
      <c r="K7" s="3"/>
      <c r="L7" s="3">
        <v>10</v>
      </c>
      <c r="M7" s="3"/>
      <c r="N7" s="34">
        <f>J7/I7*100</f>
        <v>100</v>
      </c>
      <c r="O7" s="34"/>
      <c r="P7" s="3">
        <v>10</v>
      </c>
    </row>
    <row r="8" ht="15" customHeight="1" spans="1:16">
      <c r="A8" s="10"/>
      <c r="B8" s="7" t="s">
        <v>17</v>
      </c>
      <c r="C8" s="7"/>
      <c r="D8" s="7"/>
      <c r="E8" s="7"/>
      <c r="F8" s="3">
        <v>27</v>
      </c>
      <c r="G8" s="7"/>
      <c r="H8" s="7"/>
      <c r="I8" s="3">
        <v>32</v>
      </c>
      <c r="J8" s="3">
        <v>32</v>
      </c>
      <c r="K8" s="3"/>
      <c r="L8" s="3" t="s">
        <v>18</v>
      </c>
      <c r="M8" s="3"/>
      <c r="N8" s="3"/>
      <c r="O8" s="3"/>
      <c r="P8" s="3" t="s">
        <v>18</v>
      </c>
    </row>
    <row r="9" ht="15" customHeight="1" spans="1:16">
      <c r="A9" s="13"/>
      <c r="B9" s="14" t="s">
        <v>19</v>
      </c>
      <c r="C9" s="14"/>
      <c r="D9" s="7"/>
      <c r="E9" s="7"/>
      <c r="F9" s="7"/>
      <c r="G9" s="7"/>
      <c r="H9" s="7"/>
      <c r="I9" s="7"/>
      <c r="J9" s="7"/>
      <c r="K9" s="7"/>
      <c r="L9" s="3" t="s">
        <v>18</v>
      </c>
      <c r="M9" s="3"/>
      <c r="N9" s="3"/>
      <c r="O9" s="3"/>
      <c r="P9" s="3" t="s">
        <v>18</v>
      </c>
    </row>
    <row r="10" ht="15" customHeight="1" spans="1:16">
      <c r="A10" s="3" t="s">
        <v>20</v>
      </c>
      <c r="B10" s="3" t="s">
        <v>21</v>
      </c>
      <c r="C10" s="3"/>
      <c r="D10" s="3"/>
      <c r="E10" s="3"/>
      <c r="F10" s="3"/>
      <c r="G10" s="3"/>
      <c r="H10" s="3"/>
      <c r="I10" s="3"/>
      <c r="J10" s="3" t="s">
        <v>22</v>
      </c>
      <c r="K10" s="3"/>
      <c r="L10" s="3"/>
      <c r="M10" s="3"/>
      <c r="N10" s="3"/>
      <c r="O10" s="3"/>
      <c r="P10" s="3"/>
    </row>
    <row r="11" ht="54" customHeight="1" spans="1:16">
      <c r="A11" s="3"/>
      <c r="B11" s="4" t="s">
        <v>170</v>
      </c>
      <c r="C11" s="3"/>
      <c r="D11" s="3"/>
      <c r="E11" s="3"/>
      <c r="F11" s="3"/>
      <c r="G11" s="3"/>
      <c r="H11" s="3"/>
      <c r="I11" s="3"/>
      <c r="J11" s="4" t="s">
        <v>24</v>
      </c>
      <c r="K11" s="3"/>
      <c r="L11" s="3"/>
      <c r="M11" s="3"/>
      <c r="N11" s="3"/>
      <c r="O11" s="3"/>
      <c r="P11" s="3"/>
    </row>
    <row r="12" ht="15" customHeight="1" spans="1:16">
      <c r="A12" s="6" t="s">
        <v>25</v>
      </c>
      <c r="B12" s="3" t="s">
        <v>26</v>
      </c>
      <c r="C12" s="3" t="s">
        <v>27</v>
      </c>
      <c r="D12" s="3"/>
      <c r="E12" s="3" t="s">
        <v>28</v>
      </c>
      <c r="F12" s="3"/>
      <c r="G12" s="3"/>
      <c r="H12" s="8" t="s">
        <v>29</v>
      </c>
      <c r="I12" s="9"/>
      <c r="J12" s="6" t="s">
        <v>30</v>
      </c>
      <c r="K12" s="3" t="s">
        <v>13</v>
      </c>
      <c r="L12" s="3"/>
      <c r="M12" s="3" t="s">
        <v>15</v>
      </c>
      <c r="N12" s="3"/>
      <c r="O12" s="3" t="s">
        <v>31</v>
      </c>
      <c r="P12" s="3"/>
    </row>
    <row r="13" ht="15" customHeight="1" spans="1:16">
      <c r="A13" s="10"/>
      <c r="B13" s="3"/>
      <c r="C13" s="3"/>
      <c r="D13" s="3"/>
      <c r="E13" s="3"/>
      <c r="F13" s="3"/>
      <c r="G13" s="3"/>
      <c r="H13" s="11"/>
      <c r="I13" s="12"/>
      <c r="J13" s="13"/>
      <c r="K13" s="3"/>
      <c r="L13" s="3"/>
      <c r="M13" s="3"/>
      <c r="N13" s="3"/>
      <c r="O13" s="3"/>
      <c r="P13" s="3"/>
    </row>
    <row r="14" ht="26" customHeight="1" spans="1:16">
      <c r="A14" s="10"/>
      <c r="B14" s="6" t="s">
        <v>32</v>
      </c>
      <c r="C14" s="15" t="s">
        <v>33</v>
      </c>
      <c r="D14" s="16"/>
      <c r="E14" s="3"/>
      <c r="F14" s="17" t="s">
        <v>34</v>
      </c>
      <c r="G14" s="18"/>
      <c r="H14" s="11"/>
      <c r="I14" s="3" t="s">
        <v>171</v>
      </c>
      <c r="J14" s="13" t="s">
        <v>172</v>
      </c>
      <c r="K14" s="3">
        <v>10</v>
      </c>
      <c r="L14" s="3"/>
      <c r="M14" s="3">
        <v>9</v>
      </c>
      <c r="N14" s="3"/>
      <c r="O14" s="22"/>
      <c r="P14" s="18"/>
    </row>
    <row r="15" ht="25" customHeight="1" spans="1:16">
      <c r="A15" s="10"/>
      <c r="B15" s="10"/>
      <c r="C15" s="3" t="s">
        <v>37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ht="25" customHeight="1" spans="1:16">
      <c r="A16" s="10"/>
      <c r="B16" s="13"/>
      <c r="C16" s="3" t="s">
        <v>38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ht="32" customHeight="1" spans="1:16">
      <c r="A17" s="10"/>
      <c r="B17" s="10" t="s">
        <v>43</v>
      </c>
      <c r="C17" s="15" t="s">
        <v>39</v>
      </c>
      <c r="D17" s="16"/>
      <c r="E17" s="17" t="s">
        <v>173</v>
      </c>
      <c r="F17" s="25"/>
      <c r="G17" s="18"/>
      <c r="H17" s="3"/>
      <c r="I17" s="38" t="s">
        <v>174</v>
      </c>
      <c r="J17" s="39" t="s">
        <v>175</v>
      </c>
      <c r="K17" s="3">
        <v>3</v>
      </c>
      <c r="L17" s="3"/>
      <c r="M17" s="3">
        <v>3</v>
      </c>
      <c r="N17" s="3"/>
      <c r="O17" s="22"/>
      <c r="P17" s="18"/>
    </row>
    <row r="18" ht="32" customHeight="1" spans="1:16">
      <c r="A18" s="10"/>
      <c r="B18" s="10"/>
      <c r="C18" s="20"/>
      <c r="D18" s="21"/>
      <c r="E18" s="17"/>
      <c r="F18" s="23" t="s">
        <v>176</v>
      </c>
      <c r="G18" s="18"/>
      <c r="H18" s="3"/>
      <c r="I18" s="38" t="s">
        <v>177</v>
      </c>
      <c r="J18" s="39" t="s">
        <v>178</v>
      </c>
      <c r="K18" s="3">
        <v>3</v>
      </c>
      <c r="L18" s="3"/>
      <c r="M18" s="3">
        <v>3</v>
      </c>
      <c r="N18" s="3"/>
      <c r="O18" s="22"/>
      <c r="P18" s="18"/>
    </row>
    <row r="19" ht="32" customHeight="1" spans="1:16">
      <c r="A19" s="10"/>
      <c r="B19" s="10"/>
      <c r="C19" s="20"/>
      <c r="D19" s="21"/>
      <c r="E19" s="17"/>
      <c r="F19" s="23" t="s">
        <v>179</v>
      </c>
      <c r="G19" s="18"/>
      <c r="H19" s="3"/>
      <c r="I19" s="38" t="s">
        <v>177</v>
      </c>
      <c r="J19" s="39" t="s">
        <v>180</v>
      </c>
      <c r="K19" s="3">
        <v>3</v>
      </c>
      <c r="L19" s="3"/>
      <c r="M19" s="3">
        <v>3</v>
      </c>
      <c r="N19" s="3"/>
      <c r="O19" s="22"/>
      <c r="P19" s="18"/>
    </row>
    <row r="20" ht="32" customHeight="1" spans="1:16">
      <c r="A20" s="10"/>
      <c r="B20" s="10"/>
      <c r="C20" s="20"/>
      <c r="D20" s="21"/>
      <c r="E20" s="17"/>
      <c r="F20" s="23" t="s">
        <v>181</v>
      </c>
      <c r="G20" s="18"/>
      <c r="H20" s="3"/>
      <c r="I20" s="38" t="s">
        <v>182</v>
      </c>
      <c r="J20" s="39" t="s">
        <v>183</v>
      </c>
      <c r="K20" s="3">
        <v>3</v>
      </c>
      <c r="L20" s="3"/>
      <c r="M20" s="3">
        <v>2</v>
      </c>
      <c r="N20" s="3"/>
      <c r="O20" s="22"/>
      <c r="P20" s="18"/>
    </row>
    <row r="21" ht="32" customHeight="1" spans="1:16">
      <c r="A21" s="10"/>
      <c r="B21" s="10"/>
      <c r="C21" s="20"/>
      <c r="D21" s="21"/>
      <c r="E21" s="17"/>
      <c r="F21" s="25" t="s">
        <v>184</v>
      </c>
      <c r="G21" s="18"/>
      <c r="H21" s="3"/>
      <c r="I21" s="38" t="s">
        <v>185</v>
      </c>
      <c r="J21" s="39" t="s">
        <v>186</v>
      </c>
      <c r="K21" s="3">
        <v>3</v>
      </c>
      <c r="L21" s="3"/>
      <c r="M21" s="3">
        <v>3</v>
      </c>
      <c r="N21" s="3"/>
      <c r="O21" s="22"/>
      <c r="P21" s="18"/>
    </row>
    <row r="22" ht="32" customHeight="1" spans="1:16">
      <c r="A22" s="10"/>
      <c r="B22" s="10"/>
      <c r="C22" s="36"/>
      <c r="D22" s="37"/>
      <c r="E22" s="17"/>
      <c r="F22" s="23" t="s">
        <v>187</v>
      </c>
      <c r="G22" s="18"/>
      <c r="H22" s="3"/>
      <c r="I22" s="38" t="s">
        <v>188</v>
      </c>
      <c r="J22" s="39" t="s">
        <v>189</v>
      </c>
      <c r="K22" s="3">
        <v>3</v>
      </c>
      <c r="L22" s="3"/>
      <c r="M22" s="3">
        <v>3</v>
      </c>
      <c r="N22" s="3"/>
      <c r="O22" s="22"/>
      <c r="P22" s="18"/>
    </row>
    <row r="23" ht="32" customHeight="1" spans="1:16">
      <c r="A23" s="10"/>
      <c r="B23" s="10"/>
      <c r="C23" s="20" t="s">
        <v>61</v>
      </c>
      <c r="D23" s="21"/>
      <c r="E23" s="17"/>
      <c r="F23" s="23" t="s">
        <v>190</v>
      </c>
      <c r="G23" s="24"/>
      <c r="H23" s="3"/>
      <c r="I23" s="40">
        <v>1</v>
      </c>
      <c r="J23" s="41">
        <v>1</v>
      </c>
      <c r="K23" s="3">
        <v>3</v>
      </c>
      <c r="L23" s="3"/>
      <c r="M23" s="3">
        <v>3</v>
      </c>
      <c r="N23" s="3"/>
      <c r="O23" s="22"/>
      <c r="P23" s="18"/>
    </row>
    <row r="24" ht="32" customHeight="1" spans="1:16">
      <c r="A24" s="10"/>
      <c r="B24" s="10"/>
      <c r="C24" s="20"/>
      <c r="D24" s="21"/>
      <c r="E24" s="17"/>
      <c r="F24" s="23" t="s">
        <v>191</v>
      </c>
      <c r="G24" s="24"/>
      <c r="H24" s="3"/>
      <c r="I24" s="38" t="s">
        <v>192</v>
      </c>
      <c r="J24" s="41">
        <v>0.15</v>
      </c>
      <c r="K24" s="3">
        <v>3</v>
      </c>
      <c r="L24" s="3"/>
      <c r="M24" s="3">
        <v>3</v>
      </c>
      <c r="N24" s="3"/>
      <c r="O24" s="22"/>
      <c r="P24" s="18"/>
    </row>
    <row r="25" ht="32" customHeight="1" spans="1:16">
      <c r="A25" s="10"/>
      <c r="B25" s="10"/>
      <c r="C25" s="20"/>
      <c r="D25" s="21"/>
      <c r="E25" s="17"/>
      <c r="F25" s="23" t="s">
        <v>193</v>
      </c>
      <c r="G25" s="24"/>
      <c r="H25" s="3"/>
      <c r="I25" s="38" t="s">
        <v>194</v>
      </c>
      <c r="J25" s="41">
        <v>0.9</v>
      </c>
      <c r="K25" s="3">
        <v>2</v>
      </c>
      <c r="L25" s="3"/>
      <c r="M25" s="3">
        <v>2</v>
      </c>
      <c r="N25" s="3"/>
      <c r="O25" s="22"/>
      <c r="P25" s="18"/>
    </row>
    <row r="26" ht="32" customHeight="1" spans="1:16">
      <c r="A26" s="10"/>
      <c r="B26" s="10"/>
      <c r="C26" s="20"/>
      <c r="D26" s="21"/>
      <c r="E26" s="17"/>
      <c r="F26" s="23" t="s">
        <v>195</v>
      </c>
      <c r="G26" s="24"/>
      <c r="H26" s="3"/>
      <c r="I26" s="40">
        <v>1</v>
      </c>
      <c r="J26" s="41">
        <v>1</v>
      </c>
      <c r="K26" s="3">
        <v>2</v>
      </c>
      <c r="L26" s="3"/>
      <c r="M26" s="3">
        <v>2</v>
      </c>
      <c r="N26" s="3"/>
      <c r="O26" s="22"/>
      <c r="P26" s="18"/>
    </row>
    <row r="27" ht="34" customHeight="1" spans="1:16">
      <c r="A27" s="10"/>
      <c r="B27" s="10"/>
      <c r="C27" s="36"/>
      <c r="D27" s="37"/>
      <c r="E27" s="4"/>
      <c r="F27" s="17" t="s">
        <v>196</v>
      </c>
      <c r="G27" s="18"/>
      <c r="H27" s="3"/>
      <c r="I27" s="26" t="s">
        <v>63</v>
      </c>
      <c r="J27" s="26">
        <v>1</v>
      </c>
      <c r="K27" s="3">
        <v>2</v>
      </c>
      <c r="L27" s="3"/>
      <c r="M27" s="3">
        <v>2</v>
      </c>
      <c r="N27" s="3"/>
      <c r="O27" s="22"/>
      <c r="P27" s="18"/>
    </row>
    <row r="28" ht="29" customHeight="1" spans="1:16">
      <c r="A28" s="10"/>
      <c r="B28" s="13"/>
      <c r="C28" s="3" t="s">
        <v>71</v>
      </c>
      <c r="D28" s="3"/>
      <c r="E28" s="4" t="s">
        <v>142</v>
      </c>
      <c r="F28" s="3"/>
      <c r="G28" s="3"/>
      <c r="H28" s="26">
        <v>1</v>
      </c>
      <c r="I28" s="3"/>
      <c r="J28" s="26">
        <v>1</v>
      </c>
      <c r="K28" s="3">
        <v>10</v>
      </c>
      <c r="L28" s="3"/>
      <c r="M28" s="3">
        <v>10</v>
      </c>
      <c r="N28" s="3"/>
      <c r="O28" s="7"/>
      <c r="P28" s="7"/>
    </row>
    <row r="29" ht="49" customHeight="1" spans="1:16">
      <c r="A29" s="10"/>
      <c r="B29" s="6" t="s">
        <v>73</v>
      </c>
      <c r="C29" s="3" t="s">
        <v>74</v>
      </c>
      <c r="D29" s="3"/>
      <c r="E29" s="4" t="s">
        <v>197</v>
      </c>
      <c r="F29" s="3"/>
      <c r="G29" s="3"/>
      <c r="H29" s="38"/>
      <c r="I29" s="38" t="s">
        <v>198</v>
      </c>
      <c r="J29" s="35">
        <v>0.02</v>
      </c>
      <c r="K29" s="3">
        <v>10</v>
      </c>
      <c r="L29" s="3"/>
      <c r="M29" s="3">
        <v>10</v>
      </c>
      <c r="N29" s="3"/>
      <c r="O29" s="7"/>
      <c r="P29" s="7"/>
    </row>
    <row r="30" ht="69" customHeight="1" spans="1:16">
      <c r="A30" s="10"/>
      <c r="B30" s="10"/>
      <c r="C30" s="15" t="s">
        <v>75</v>
      </c>
      <c r="D30" s="16"/>
      <c r="E30" s="3"/>
      <c r="F30" s="17" t="s">
        <v>199</v>
      </c>
      <c r="G30" s="18"/>
      <c r="H30" s="3"/>
      <c r="I30" s="4" t="s">
        <v>77</v>
      </c>
      <c r="J30" s="4" t="s">
        <v>77</v>
      </c>
      <c r="K30" s="3">
        <v>10</v>
      </c>
      <c r="L30" s="3"/>
      <c r="M30" s="3">
        <v>9</v>
      </c>
      <c r="N30" s="3"/>
      <c r="O30" s="22"/>
      <c r="P30" s="18"/>
    </row>
    <row r="31" ht="69" customHeight="1" spans="1:16">
      <c r="A31" s="10"/>
      <c r="B31" s="10"/>
      <c r="C31" s="8" t="s">
        <v>79</v>
      </c>
      <c r="D31" s="16"/>
      <c r="E31" s="3"/>
      <c r="F31" s="17" t="s">
        <v>200</v>
      </c>
      <c r="G31" s="24"/>
      <c r="H31" s="3"/>
      <c r="I31" s="4" t="s">
        <v>115</v>
      </c>
      <c r="J31" s="4" t="s">
        <v>115</v>
      </c>
      <c r="K31" s="3">
        <v>10</v>
      </c>
      <c r="L31" s="3"/>
      <c r="M31" s="3">
        <v>9</v>
      </c>
      <c r="N31" s="3"/>
      <c r="O31" s="22"/>
      <c r="P31" s="18"/>
    </row>
    <row r="32" ht="27" customHeight="1" spans="1:16">
      <c r="A32" s="10"/>
      <c r="B32" s="13"/>
      <c r="C32" s="3" t="s">
        <v>78</v>
      </c>
      <c r="D32" s="3"/>
      <c r="E32" s="7"/>
      <c r="F32" s="7"/>
      <c r="G32" s="7"/>
      <c r="H32" s="7"/>
      <c r="I32" s="7"/>
      <c r="J32" s="7"/>
      <c r="K32" s="3"/>
      <c r="L32" s="3"/>
      <c r="M32" s="3"/>
      <c r="N32" s="3"/>
      <c r="O32" s="7"/>
      <c r="P32" s="7"/>
    </row>
    <row r="33" ht="15" customHeight="1" spans="1:16">
      <c r="A33" s="10"/>
      <c r="B33" s="6" t="s">
        <v>81</v>
      </c>
      <c r="C33" s="3" t="s">
        <v>82</v>
      </c>
      <c r="D33" s="3"/>
      <c r="E33" s="4" t="s">
        <v>201</v>
      </c>
      <c r="F33" s="3"/>
      <c r="G33" s="3"/>
      <c r="H33" s="3" t="s">
        <v>66</v>
      </c>
      <c r="I33" s="3"/>
      <c r="J33" s="26">
        <v>0.95</v>
      </c>
      <c r="K33" s="3">
        <v>10</v>
      </c>
      <c r="L33" s="3"/>
      <c r="M33" s="3">
        <v>10</v>
      </c>
      <c r="N33" s="3"/>
      <c r="O33" s="7"/>
      <c r="P33" s="7"/>
    </row>
    <row r="34" spans="1:16">
      <c r="A34" s="10"/>
      <c r="B34" s="10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7"/>
      <c r="P34" s="7"/>
    </row>
    <row r="35" spans="1:16">
      <c r="A35" s="13"/>
      <c r="B35" s="1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7"/>
      <c r="P35" s="7"/>
    </row>
    <row r="36" ht="15" customHeight="1" spans="1:16">
      <c r="A36" s="3" t="s">
        <v>84</v>
      </c>
      <c r="B36" s="3"/>
      <c r="C36" s="3"/>
      <c r="D36" s="3"/>
      <c r="E36" s="3"/>
      <c r="F36" s="3"/>
      <c r="G36" s="3"/>
      <c r="H36" s="3"/>
      <c r="I36" s="3"/>
      <c r="J36" s="3"/>
      <c r="K36" s="3">
        <v>100</v>
      </c>
      <c r="L36" s="3"/>
      <c r="M36" s="3">
        <f>86+10</f>
        <v>96</v>
      </c>
      <c r="N36" s="3"/>
      <c r="O36" s="7"/>
      <c r="P36" s="7"/>
    </row>
    <row r="37" spans="1:16">
      <c r="A37" s="27" t="s">
        <v>116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</row>
    <row r="38" spans="1:16">
      <c r="A38" s="28" t="s">
        <v>86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</sheetData>
  <mergeCells count="126">
    <mergeCell ref="A2:P2"/>
    <mergeCell ref="B3:P3"/>
    <mergeCell ref="B4:I4"/>
    <mergeCell ref="J4:K4"/>
    <mergeCell ref="L4:P4"/>
    <mergeCell ref="B7:C7"/>
    <mergeCell ref="D7:E7"/>
    <mergeCell ref="G7:H7"/>
    <mergeCell ref="J7:K7"/>
    <mergeCell ref="L7:M7"/>
    <mergeCell ref="N7:O7"/>
    <mergeCell ref="B8:C8"/>
    <mergeCell ref="D8:E8"/>
    <mergeCell ref="G8:H8"/>
    <mergeCell ref="J8:K8"/>
    <mergeCell ref="L8:M8"/>
    <mergeCell ref="N8:O8"/>
    <mergeCell ref="B9:C9"/>
    <mergeCell ref="D9:E9"/>
    <mergeCell ref="G9:H9"/>
    <mergeCell ref="J9:K9"/>
    <mergeCell ref="L9:M9"/>
    <mergeCell ref="N9:O9"/>
    <mergeCell ref="B10:I10"/>
    <mergeCell ref="J10:P10"/>
    <mergeCell ref="B11:I11"/>
    <mergeCell ref="J11:P11"/>
    <mergeCell ref="C14:D14"/>
    <mergeCell ref="F14:G14"/>
    <mergeCell ref="O14:P14"/>
    <mergeCell ref="C15:D15"/>
    <mergeCell ref="E15:G15"/>
    <mergeCell ref="H15:I15"/>
    <mergeCell ref="K15:L15"/>
    <mergeCell ref="M15:N15"/>
    <mergeCell ref="O15:P15"/>
    <mergeCell ref="C16:D16"/>
    <mergeCell ref="E16:G16"/>
    <mergeCell ref="H16:I16"/>
    <mergeCell ref="K16:L16"/>
    <mergeCell ref="M16:N16"/>
    <mergeCell ref="O16:P16"/>
    <mergeCell ref="E17:G17"/>
    <mergeCell ref="O17:P17"/>
    <mergeCell ref="F18:G18"/>
    <mergeCell ref="O18:P18"/>
    <mergeCell ref="F19:G19"/>
    <mergeCell ref="O19:P19"/>
    <mergeCell ref="F20:G20"/>
    <mergeCell ref="O20:P20"/>
    <mergeCell ref="F21:G21"/>
    <mergeCell ref="O21:P21"/>
    <mergeCell ref="F22:G22"/>
    <mergeCell ref="O22:P22"/>
    <mergeCell ref="F23:G23"/>
    <mergeCell ref="O23:P23"/>
    <mergeCell ref="F24:G24"/>
    <mergeCell ref="O24:P24"/>
    <mergeCell ref="F25:G25"/>
    <mergeCell ref="O25:P25"/>
    <mergeCell ref="F26:G26"/>
    <mergeCell ref="O26:P26"/>
    <mergeCell ref="F27:G27"/>
    <mergeCell ref="O27:P27"/>
    <mergeCell ref="C28:D28"/>
    <mergeCell ref="E28:G28"/>
    <mergeCell ref="H28:I28"/>
    <mergeCell ref="K28:L28"/>
    <mergeCell ref="M28:N28"/>
    <mergeCell ref="O28:P28"/>
    <mergeCell ref="C29:D29"/>
    <mergeCell ref="E29:G29"/>
    <mergeCell ref="K29:L29"/>
    <mergeCell ref="M29:N29"/>
    <mergeCell ref="O29:P29"/>
    <mergeCell ref="C30:D30"/>
    <mergeCell ref="F30:G30"/>
    <mergeCell ref="O30:P30"/>
    <mergeCell ref="C31:D31"/>
    <mergeCell ref="F31:G31"/>
    <mergeCell ref="O31:P31"/>
    <mergeCell ref="C32:D32"/>
    <mergeCell ref="E32:G32"/>
    <mergeCell ref="H32:I32"/>
    <mergeCell ref="K32:L32"/>
    <mergeCell ref="M32:N32"/>
    <mergeCell ref="O32:P32"/>
    <mergeCell ref="A36:J36"/>
    <mergeCell ref="K36:L36"/>
    <mergeCell ref="M36:N36"/>
    <mergeCell ref="O36:P36"/>
    <mergeCell ref="A37:P37"/>
    <mergeCell ref="A38:P38"/>
    <mergeCell ref="A5:A9"/>
    <mergeCell ref="A10:A11"/>
    <mergeCell ref="A12:A35"/>
    <mergeCell ref="B12:B13"/>
    <mergeCell ref="B14:B16"/>
    <mergeCell ref="B17:B28"/>
    <mergeCell ref="B29:B32"/>
    <mergeCell ref="B33:B35"/>
    <mergeCell ref="F5:F6"/>
    <mergeCell ref="I5:I6"/>
    <mergeCell ref="J12:J13"/>
    <mergeCell ref="J33:J35"/>
    <mergeCell ref="P5:P6"/>
    <mergeCell ref="B5:C6"/>
    <mergeCell ref="D5:E6"/>
    <mergeCell ref="J5:K6"/>
    <mergeCell ref="L5:M6"/>
    <mergeCell ref="N5:O6"/>
    <mergeCell ref="G5:H6"/>
    <mergeCell ref="C12:D13"/>
    <mergeCell ref="K12:L13"/>
    <mergeCell ref="M12:N13"/>
    <mergeCell ref="O12:P13"/>
    <mergeCell ref="E12:G13"/>
    <mergeCell ref="H12:I13"/>
    <mergeCell ref="C17:D22"/>
    <mergeCell ref="C23:D27"/>
    <mergeCell ref="C33:D35"/>
    <mergeCell ref="K33:L35"/>
    <mergeCell ref="M33:N35"/>
    <mergeCell ref="O33:P35"/>
    <mergeCell ref="E33:G35"/>
    <mergeCell ref="H33:I35"/>
  </mergeCells>
  <pageMargins left="0.432638888888889" right="0.472222222222222" top="1" bottom="0.590277777777778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O17" sqref="O17:P17"/>
    </sheetView>
  </sheetViews>
  <sheetFormatPr defaultColWidth="9" defaultRowHeight="13.5"/>
  <cols>
    <col min="4" max="4" width="7.36666666666667" customWidth="1"/>
    <col min="5" max="5" width="0.25" hidden="1" customWidth="1"/>
    <col min="7" max="7" width="8.31666666666667" customWidth="1"/>
    <col min="8" max="8" width="9" hidden="1" customWidth="1"/>
    <col min="9" max="9" width="11.25" customWidth="1"/>
    <col min="10" max="10" width="10.5" customWidth="1"/>
    <col min="11" max="11" width="4.5" customWidth="1"/>
    <col min="12" max="12" width="9" hidden="1" customWidth="1"/>
    <col min="13" max="13" width="6.5" customWidth="1"/>
    <col min="14" max="14" width="9" hidden="1" customWidth="1"/>
    <col min="15" max="15" width="6.5" customWidth="1"/>
    <col min="16" max="16" width="5.375" customWidth="1"/>
  </cols>
  <sheetData>
    <row r="1" customFormat="1" ht="15.75" spans="1:1">
      <c r="A1" s="1" t="s">
        <v>202</v>
      </c>
    </row>
    <row r="2" ht="23.25" spans="1:16">
      <c r="A2" s="2" t="s">
        <v>147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5" customHeight="1" spans="1:16">
      <c r="A3" s="3" t="s">
        <v>2</v>
      </c>
      <c r="B3" s="4" t="s">
        <v>203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5" customHeight="1" spans="1:16">
      <c r="A4" s="5" t="s">
        <v>4</v>
      </c>
      <c r="B4" s="4" t="s">
        <v>5</v>
      </c>
      <c r="C4" s="3"/>
      <c r="D4" s="3"/>
      <c r="E4" s="3"/>
      <c r="F4" s="3"/>
      <c r="G4" s="3"/>
      <c r="H4" s="3"/>
      <c r="I4" s="3"/>
      <c r="J4" s="3" t="s">
        <v>6</v>
      </c>
      <c r="K4" s="3"/>
      <c r="L4" s="4" t="s">
        <v>5</v>
      </c>
      <c r="M4" s="3"/>
      <c r="N4" s="3"/>
      <c r="O4" s="3"/>
      <c r="P4" s="3"/>
    </row>
    <row r="5" ht="15" customHeight="1" spans="1:16">
      <c r="A5" s="6" t="s">
        <v>7</v>
      </c>
      <c r="B5" s="7"/>
      <c r="C5" s="7"/>
      <c r="D5" s="8" t="s">
        <v>8</v>
      </c>
      <c r="E5" s="9"/>
      <c r="F5" s="6" t="s">
        <v>9</v>
      </c>
      <c r="G5" s="3" t="s">
        <v>10</v>
      </c>
      <c r="H5" s="3"/>
      <c r="I5" s="6" t="s">
        <v>11</v>
      </c>
      <c r="J5" s="29" t="s">
        <v>12</v>
      </c>
      <c r="K5" s="30"/>
      <c r="L5" s="31" t="s">
        <v>13</v>
      </c>
      <c r="M5" s="31"/>
      <c r="N5" s="31" t="s">
        <v>14</v>
      </c>
      <c r="O5" s="31"/>
      <c r="P5" s="31" t="s">
        <v>15</v>
      </c>
    </row>
    <row r="6" ht="15" customHeight="1" spans="1:16">
      <c r="A6" s="10"/>
      <c r="B6" s="7"/>
      <c r="C6" s="7"/>
      <c r="D6" s="11"/>
      <c r="E6" s="12"/>
      <c r="F6" s="13"/>
      <c r="G6" s="3"/>
      <c r="H6" s="3"/>
      <c r="I6" s="13"/>
      <c r="J6" s="32"/>
      <c r="K6" s="33"/>
      <c r="L6" s="31"/>
      <c r="M6" s="31"/>
      <c r="N6" s="31"/>
      <c r="O6" s="31"/>
      <c r="P6" s="31"/>
    </row>
    <row r="7" ht="15" customHeight="1" spans="1:16">
      <c r="A7" s="10"/>
      <c r="B7" s="7" t="s">
        <v>16</v>
      </c>
      <c r="C7" s="7"/>
      <c r="D7" s="3"/>
      <c r="E7" s="3"/>
      <c r="F7" s="3"/>
      <c r="G7" s="3"/>
      <c r="H7" s="3"/>
      <c r="I7" s="3">
        <f>SUM(I8:I9)</f>
        <v>22.09</v>
      </c>
      <c r="J7" s="3">
        <f>SUM(J8:K9)</f>
        <v>22.09</v>
      </c>
      <c r="K7" s="3"/>
      <c r="L7" s="3">
        <v>10</v>
      </c>
      <c r="M7" s="3"/>
      <c r="N7" s="34">
        <f>J7/I7*100</f>
        <v>100</v>
      </c>
      <c r="O7" s="34"/>
      <c r="P7" s="3">
        <v>10</v>
      </c>
    </row>
    <row r="8" ht="15" customHeight="1" spans="1:16">
      <c r="A8" s="10"/>
      <c r="B8" s="7" t="s">
        <v>17</v>
      </c>
      <c r="C8" s="7"/>
      <c r="D8" s="7"/>
      <c r="E8" s="7"/>
      <c r="F8" s="3"/>
      <c r="G8" s="7"/>
      <c r="H8" s="7"/>
      <c r="I8" s="3"/>
      <c r="J8" s="3"/>
      <c r="K8" s="3"/>
      <c r="L8" s="3" t="s">
        <v>18</v>
      </c>
      <c r="M8" s="3"/>
      <c r="N8" s="3"/>
      <c r="O8" s="3"/>
      <c r="P8" s="3" t="s">
        <v>18</v>
      </c>
    </row>
    <row r="9" ht="15" customHeight="1" spans="1:16">
      <c r="A9" s="13"/>
      <c r="B9" s="14" t="s">
        <v>19</v>
      </c>
      <c r="C9" s="14"/>
      <c r="D9" s="7"/>
      <c r="E9" s="7"/>
      <c r="F9" s="7"/>
      <c r="G9" s="7"/>
      <c r="H9" s="7"/>
      <c r="I9" s="3">
        <v>22.09</v>
      </c>
      <c r="J9" s="3">
        <v>22.09</v>
      </c>
      <c r="K9" s="3"/>
      <c r="L9" s="3" t="s">
        <v>18</v>
      </c>
      <c r="M9" s="3"/>
      <c r="N9" s="3"/>
      <c r="O9" s="3"/>
      <c r="P9" s="3" t="s">
        <v>18</v>
      </c>
    </row>
    <row r="10" ht="15" customHeight="1" spans="1:16">
      <c r="A10" s="3" t="s">
        <v>20</v>
      </c>
      <c r="B10" s="3" t="s">
        <v>21</v>
      </c>
      <c r="C10" s="3"/>
      <c r="D10" s="3"/>
      <c r="E10" s="3"/>
      <c r="F10" s="3"/>
      <c r="G10" s="3"/>
      <c r="H10" s="3"/>
      <c r="I10" s="3"/>
      <c r="J10" s="3" t="s">
        <v>22</v>
      </c>
      <c r="K10" s="3"/>
      <c r="L10" s="3"/>
      <c r="M10" s="3"/>
      <c r="N10" s="3"/>
      <c r="O10" s="3"/>
      <c r="P10" s="3"/>
    </row>
    <row r="11" ht="54" customHeight="1" spans="1:16">
      <c r="A11" s="3"/>
      <c r="B11" s="4" t="s">
        <v>204</v>
      </c>
      <c r="C11" s="3"/>
      <c r="D11" s="3"/>
      <c r="E11" s="3"/>
      <c r="F11" s="3"/>
      <c r="G11" s="3"/>
      <c r="H11" s="3"/>
      <c r="I11" s="3"/>
      <c r="J11" s="4" t="s">
        <v>24</v>
      </c>
      <c r="K11" s="3"/>
      <c r="L11" s="3"/>
      <c r="M11" s="3"/>
      <c r="N11" s="3"/>
      <c r="O11" s="3"/>
      <c r="P11" s="3"/>
    </row>
    <row r="12" ht="15" customHeight="1" spans="1:16">
      <c r="A12" s="6" t="s">
        <v>25</v>
      </c>
      <c r="B12" s="3" t="s">
        <v>26</v>
      </c>
      <c r="C12" s="3" t="s">
        <v>27</v>
      </c>
      <c r="D12" s="3"/>
      <c r="E12" s="3" t="s">
        <v>28</v>
      </c>
      <c r="F12" s="3"/>
      <c r="G12" s="3"/>
      <c r="H12" s="8" t="s">
        <v>29</v>
      </c>
      <c r="I12" s="9"/>
      <c r="J12" s="6" t="s">
        <v>30</v>
      </c>
      <c r="K12" s="3" t="s">
        <v>13</v>
      </c>
      <c r="L12" s="3"/>
      <c r="M12" s="3" t="s">
        <v>15</v>
      </c>
      <c r="N12" s="3"/>
      <c r="O12" s="3" t="s">
        <v>31</v>
      </c>
      <c r="P12" s="3"/>
    </row>
    <row r="13" ht="15" customHeight="1" spans="1:16">
      <c r="A13" s="10"/>
      <c r="B13" s="3"/>
      <c r="C13" s="3"/>
      <c r="D13" s="3"/>
      <c r="E13" s="3"/>
      <c r="F13" s="3"/>
      <c r="G13" s="3"/>
      <c r="H13" s="11"/>
      <c r="I13" s="12"/>
      <c r="J13" s="13"/>
      <c r="K13" s="3"/>
      <c r="L13" s="3"/>
      <c r="M13" s="3"/>
      <c r="N13" s="3"/>
      <c r="O13" s="3"/>
      <c r="P13" s="3"/>
    </row>
    <row r="14" ht="26" customHeight="1" spans="1:16">
      <c r="A14" s="10"/>
      <c r="B14" s="6" t="s">
        <v>32</v>
      </c>
      <c r="C14" s="15" t="s">
        <v>33</v>
      </c>
      <c r="D14" s="16"/>
      <c r="E14" s="3"/>
      <c r="F14" s="17" t="s">
        <v>34</v>
      </c>
      <c r="G14" s="18"/>
      <c r="H14" s="11"/>
      <c r="I14" s="3" t="s">
        <v>205</v>
      </c>
      <c r="J14" s="13" t="s">
        <v>206</v>
      </c>
      <c r="K14" s="3">
        <v>10</v>
      </c>
      <c r="L14" s="3"/>
      <c r="M14" s="3">
        <v>10</v>
      </c>
      <c r="N14" s="3"/>
      <c r="O14" s="22"/>
      <c r="P14" s="18"/>
    </row>
    <row r="15" ht="25" customHeight="1" spans="1:16">
      <c r="A15" s="10"/>
      <c r="B15" s="10"/>
      <c r="C15" s="3" t="s">
        <v>37</v>
      </c>
      <c r="D15" s="3"/>
      <c r="F15" s="19"/>
      <c r="G15" s="19"/>
      <c r="H15" s="3"/>
      <c r="I15" s="3"/>
      <c r="J15" s="3"/>
      <c r="K15" s="3"/>
      <c r="L15" s="3"/>
      <c r="M15" s="3"/>
      <c r="N15" s="3"/>
      <c r="O15" s="3"/>
      <c r="P15" s="3"/>
    </row>
    <row r="16" ht="25" customHeight="1" spans="1:16">
      <c r="A16" s="10"/>
      <c r="B16" s="13"/>
      <c r="C16" s="3" t="s">
        <v>38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ht="25" customHeight="1" spans="1:16">
      <c r="A17" s="10"/>
      <c r="B17" s="10"/>
      <c r="C17" s="3"/>
      <c r="D17" s="3"/>
      <c r="E17" s="3"/>
      <c r="F17" s="17" t="s">
        <v>207</v>
      </c>
      <c r="G17" s="18"/>
      <c r="H17" s="3"/>
      <c r="I17" s="3" t="s">
        <v>208</v>
      </c>
      <c r="J17" s="3" t="s">
        <v>209</v>
      </c>
      <c r="K17" s="3">
        <v>10</v>
      </c>
      <c r="L17" s="3"/>
      <c r="M17" s="3">
        <v>10</v>
      </c>
      <c r="N17" s="3"/>
      <c r="O17" s="22"/>
      <c r="P17" s="18"/>
    </row>
    <row r="18" ht="25" customHeight="1" spans="1:16">
      <c r="A18" s="10"/>
      <c r="B18" s="10"/>
      <c r="C18" s="3" t="s">
        <v>61</v>
      </c>
      <c r="D18" s="3"/>
      <c r="E18" s="22"/>
      <c r="F18" s="23" t="s">
        <v>210</v>
      </c>
      <c r="G18" s="24"/>
      <c r="H18" s="3"/>
      <c r="I18" s="26">
        <v>0</v>
      </c>
      <c r="J18" s="26">
        <v>0</v>
      </c>
      <c r="K18" s="3">
        <v>10</v>
      </c>
      <c r="L18" s="3"/>
      <c r="M18" s="3">
        <v>10</v>
      </c>
      <c r="N18" s="3"/>
      <c r="O18" s="22"/>
      <c r="P18" s="18"/>
    </row>
    <row r="19" ht="29" customHeight="1" spans="1:16">
      <c r="A19" s="10"/>
      <c r="B19" s="10"/>
      <c r="C19" s="3"/>
      <c r="D19" s="3"/>
      <c r="E19" s="17" t="s">
        <v>211</v>
      </c>
      <c r="F19" s="25"/>
      <c r="G19" s="18"/>
      <c r="H19" s="26">
        <v>1</v>
      </c>
      <c r="I19" s="3"/>
      <c r="J19" s="26">
        <v>1</v>
      </c>
      <c r="K19" s="3">
        <v>10</v>
      </c>
      <c r="L19" s="3"/>
      <c r="M19" s="3">
        <v>10</v>
      </c>
      <c r="N19" s="3"/>
      <c r="O19" s="22"/>
      <c r="P19" s="18"/>
    </row>
    <row r="20" ht="23" customHeight="1" spans="1:16">
      <c r="A20" s="10"/>
      <c r="B20" s="13"/>
      <c r="C20" s="3" t="s">
        <v>71</v>
      </c>
      <c r="D20" s="3"/>
      <c r="E20" s="4"/>
      <c r="F20" s="17" t="s">
        <v>212</v>
      </c>
      <c r="G20" s="18"/>
      <c r="H20" s="3" t="s">
        <v>213</v>
      </c>
      <c r="I20" s="3"/>
      <c r="J20" s="3" t="s">
        <v>213</v>
      </c>
      <c r="K20" s="3">
        <v>10</v>
      </c>
      <c r="L20" s="3"/>
      <c r="M20" s="3">
        <v>10</v>
      </c>
      <c r="N20" s="3"/>
      <c r="O20" s="7"/>
      <c r="P20" s="7"/>
    </row>
    <row r="21" ht="30" customHeight="1" spans="1:16">
      <c r="A21" s="10"/>
      <c r="B21" s="6" t="s">
        <v>73</v>
      </c>
      <c r="C21" s="3" t="s">
        <v>74</v>
      </c>
      <c r="D21" s="3"/>
      <c r="E21" s="4"/>
      <c r="F21" s="3"/>
      <c r="G21" s="3"/>
      <c r="H21" s="4"/>
      <c r="I21" s="3"/>
      <c r="J21" s="4"/>
      <c r="K21" s="3"/>
      <c r="L21" s="3"/>
      <c r="M21" s="3"/>
      <c r="N21" s="3"/>
      <c r="O21" s="7"/>
      <c r="P21" s="7"/>
    </row>
    <row r="22" ht="30" customHeight="1" spans="1:16">
      <c r="A22" s="10"/>
      <c r="B22" s="10"/>
      <c r="C22" s="15" t="s">
        <v>75</v>
      </c>
      <c r="D22" s="16"/>
      <c r="E22" s="3"/>
      <c r="F22" s="17" t="s">
        <v>214</v>
      </c>
      <c r="G22" s="18"/>
      <c r="H22" s="3"/>
      <c r="I22" s="4" t="s">
        <v>215</v>
      </c>
      <c r="J22" s="4" t="s">
        <v>215</v>
      </c>
      <c r="K22" s="3">
        <v>30</v>
      </c>
      <c r="L22" s="3"/>
      <c r="M22" s="3">
        <v>28</v>
      </c>
      <c r="N22" s="3"/>
      <c r="O22" s="22"/>
      <c r="P22" s="18"/>
    </row>
    <row r="23" ht="27" customHeight="1" spans="1:16">
      <c r="A23" s="10"/>
      <c r="B23" s="13"/>
      <c r="C23" s="3" t="s">
        <v>78</v>
      </c>
      <c r="D23" s="3"/>
      <c r="E23" s="7"/>
      <c r="F23" s="7"/>
      <c r="G23" s="7"/>
      <c r="H23" s="7"/>
      <c r="I23" s="7"/>
      <c r="J23" s="7"/>
      <c r="K23" s="3"/>
      <c r="L23" s="3"/>
      <c r="M23" s="3"/>
      <c r="N23" s="3"/>
      <c r="O23" s="7"/>
      <c r="P23" s="7"/>
    </row>
    <row r="24" ht="15" customHeight="1" spans="1:16">
      <c r="A24" s="10"/>
      <c r="B24" s="6" t="s">
        <v>81</v>
      </c>
      <c r="C24" s="3" t="s">
        <v>82</v>
      </c>
      <c r="D24" s="3"/>
      <c r="E24" s="4" t="s">
        <v>201</v>
      </c>
      <c r="F24" s="3"/>
      <c r="G24" s="3"/>
      <c r="H24" s="3" t="s">
        <v>194</v>
      </c>
      <c r="I24" s="3"/>
      <c r="J24" s="26">
        <v>0.95</v>
      </c>
      <c r="K24" s="3">
        <v>10</v>
      </c>
      <c r="L24" s="3"/>
      <c r="M24" s="3">
        <v>10</v>
      </c>
      <c r="N24" s="3"/>
      <c r="O24" s="7"/>
      <c r="P24" s="7"/>
    </row>
    <row r="25" spans="1:16">
      <c r="A25" s="10"/>
      <c r="B25" s="10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7"/>
      <c r="P25" s="7"/>
    </row>
    <row r="26" spans="1:16">
      <c r="A26" s="13"/>
      <c r="B26" s="1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7"/>
      <c r="P26" s="7"/>
    </row>
    <row r="27" ht="15" customHeight="1" spans="1:16">
      <c r="A27" s="3" t="s">
        <v>84</v>
      </c>
      <c r="B27" s="3"/>
      <c r="C27" s="3"/>
      <c r="D27" s="3"/>
      <c r="E27" s="3"/>
      <c r="F27" s="3"/>
      <c r="G27" s="3"/>
      <c r="H27" s="3"/>
      <c r="I27" s="3"/>
      <c r="J27" s="3"/>
      <c r="K27" s="3">
        <v>100</v>
      </c>
      <c r="L27" s="3"/>
      <c r="M27" s="3">
        <f>88+10</f>
        <v>98</v>
      </c>
      <c r="N27" s="3"/>
      <c r="O27" s="7"/>
      <c r="P27" s="7"/>
    </row>
    <row r="28" spans="1:16">
      <c r="A28" s="27" t="s">
        <v>116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>
      <c r="A29" s="28" t="s">
        <v>86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</sheetData>
  <mergeCells count="108">
    <mergeCell ref="A2:P2"/>
    <mergeCell ref="B3:P3"/>
    <mergeCell ref="B4:I4"/>
    <mergeCell ref="J4:K4"/>
    <mergeCell ref="L4:P4"/>
    <mergeCell ref="B7:C7"/>
    <mergeCell ref="D7:E7"/>
    <mergeCell ref="G7:H7"/>
    <mergeCell ref="J7:K7"/>
    <mergeCell ref="L7:M7"/>
    <mergeCell ref="N7:O7"/>
    <mergeCell ref="B8:C8"/>
    <mergeCell ref="D8:E8"/>
    <mergeCell ref="G8:H8"/>
    <mergeCell ref="J8:K8"/>
    <mergeCell ref="L8:M8"/>
    <mergeCell ref="N8:O8"/>
    <mergeCell ref="B9:C9"/>
    <mergeCell ref="D9:E9"/>
    <mergeCell ref="G9:H9"/>
    <mergeCell ref="J9:K9"/>
    <mergeCell ref="L9:M9"/>
    <mergeCell ref="N9:O9"/>
    <mergeCell ref="B10:I10"/>
    <mergeCell ref="J10:P10"/>
    <mergeCell ref="B11:I11"/>
    <mergeCell ref="J11:P11"/>
    <mergeCell ref="C14:D14"/>
    <mergeCell ref="F14:G14"/>
    <mergeCell ref="O14:P14"/>
    <mergeCell ref="C15:D15"/>
    <mergeCell ref="F15:G15"/>
    <mergeCell ref="H15:I15"/>
    <mergeCell ref="K15:L15"/>
    <mergeCell ref="M15:N15"/>
    <mergeCell ref="O15:P15"/>
    <mergeCell ref="C16:D16"/>
    <mergeCell ref="E16:G16"/>
    <mergeCell ref="H16:I16"/>
    <mergeCell ref="K16:L16"/>
    <mergeCell ref="M16:N16"/>
    <mergeCell ref="O16:P16"/>
    <mergeCell ref="C17:D17"/>
    <mergeCell ref="F17:G17"/>
    <mergeCell ref="O17:P17"/>
    <mergeCell ref="F18:G18"/>
    <mergeCell ref="E19:G19"/>
    <mergeCell ref="H19:I19"/>
    <mergeCell ref="O19:P19"/>
    <mergeCell ref="C20:D20"/>
    <mergeCell ref="F20:G20"/>
    <mergeCell ref="H20:I20"/>
    <mergeCell ref="K20:L20"/>
    <mergeCell ref="M20:N20"/>
    <mergeCell ref="O20:P20"/>
    <mergeCell ref="C21:D21"/>
    <mergeCell ref="E21:G21"/>
    <mergeCell ref="H21:I21"/>
    <mergeCell ref="K21:L21"/>
    <mergeCell ref="M21:N21"/>
    <mergeCell ref="O21:P21"/>
    <mergeCell ref="C22:D22"/>
    <mergeCell ref="F22:G22"/>
    <mergeCell ref="O22:P22"/>
    <mergeCell ref="C23:D23"/>
    <mergeCell ref="E23:G23"/>
    <mergeCell ref="H23:I23"/>
    <mergeCell ref="K23:L23"/>
    <mergeCell ref="M23:N23"/>
    <mergeCell ref="O23:P23"/>
    <mergeCell ref="A27:J27"/>
    <mergeCell ref="K27:L27"/>
    <mergeCell ref="M27:N27"/>
    <mergeCell ref="O27:P27"/>
    <mergeCell ref="A28:P28"/>
    <mergeCell ref="A29:P29"/>
    <mergeCell ref="A5:A9"/>
    <mergeCell ref="A10:A11"/>
    <mergeCell ref="A12:A26"/>
    <mergeCell ref="B12:B13"/>
    <mergeCell ref="B14:B16"/>
    <mergeCell ref="B17:B20"/>
    <mergeCell ref="B21:B23"/>
    <mergeCell ref="B24:B26"/>
    <mergeCell ref="F5:F6"/>
    <mergeCell ref="I5:I6"/>
    <mergeCell ref="J12:J13"/>
    <mergeCell ref="J24:J26"/>
    <mergeCell ref="P5:P6"/>
    <mergeCell ref="B5:C6"/>
    <mergeCell ref="D5:E6"/>
    <mergeCell ref="J5:K6"/>
    <mergeCell ref="L5:M6"/>
    <mergeCell ref="N5:O6"/>
    <mergeCell ref="G5:H6"/>
    <mergeCell ref="C12:D13"/>
    <mergeCell ref="K12:L13"/>
    <mergeCell ref="M12:N13"/>
    <mergeCell ref="O12:P13"/>
    <mergeCell ref="E12:G13"/>
    <mergeCell ref="H12:I13"/>
    <mergeCell ref="C24:D26"/>
    <mergeCell ref="K24:L26"/>
    <mergeCell ref="M24:N26"/>
    <mergeCell ref="O24:P26"/>
    <mergeCell ref="E24:G26"/>
    <mergeCell ref="H24:I26"/>
    <mergeCell ref="C18:D19"/>
  </mergeCells>
  <pageMargins left="0.432638888888889" right="0.393055555555556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workbookViewId="0">
      <selection activeCell="C23" sqref="C23:D23"/>
    </sheetView>
  </sheetViews>
  <sheetFormatPr defaultColWidth="9" defaultRowHeight="13.5"/>
  <cols>
    <col min="5" max="5" width="0.25" hidden="1" customWidth="1"/>
    <col min="8" max="8" width="9" hidden="1" customWidth="1"/>
    <col min="11" max="11" width="5.5" customWidth="1"/>
    <col min="12" max="12" width="9" hidden="1" customWidth="1"/>
    <col min="13" max="13" width="6.125" customWidth="1"/>
    <col min="14" max="14" width="9" hidden="1" customWidth="1"/>
    <col min="15" max="15" width="6.625" customWidth="1"/>
    <col min="16" max="16" width="4.5" customWidth="1"/>
  </cols>
  <sheetData>
    <row r="1" customFormat="1" ht="15.75" spans="1:1">
      <c r="A1" s="1" t="s">
        <v>216</v>
      </c>
    </row>
    <row r="2" ht="23.25" spans="1:16">
      <c r="A2" s="2" t="s">
        <v>147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5" customHeight="1" spans="1:16">
      <c r="A3" s="3" t="s">
        <v>2</v>
      </c>
      <c r="B3" s="4" t="s">
        <v>217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5" customHeight="1" spans="1:16">
      <c r="A4" s="5" t="s">
        <v>4</v>
      </c>
      <c r="B4" s="4" t="s">
        <v>5</v>
      </c>
      <c r="C4" s="3"/>
      <c r="D4" s="3"/>
      <c r="E4" s="3"/>
      <c r="F4" s="3"/>
      <c r="G4" s="3"/>
      <c r="H4" s="3"/>
      <c r="I4" s="3"/>
      <c r="J4" s="3" t="s">
        <v>6</v>
      </c>
      <c r="K4" s="3"/>
      <c r="L4" s="4" t="s">
        <v>5</v>
      </c>
      <c r="M4" s="3"/>
      <c r="N4" s="3"/>
      <c r="O4" s="3"/>
      <c r="P4" s="3"/>
    </row>
    <row r="5" ht="15" customHeight="1" spans="1:16">
      <c r="A5" s="6" t="s">
        <v>7</v>
      </c>
      <c r="B5" s="7"/>
      <c r="C5" s="7"/>
      <c r="D5" s="8" t="s">
        <v>8</v>
      </c>
      <c r="E5" s="9"/>
      <c r="F5" s="6" t="s">
        <v>9</v>
      </c>
      <c r="G5" s="3" t="s">
        <v>10</v>
      </c>
      <c r="H5" s="3"/>
      <c r="I5" s="6" t="s">
        <v>11</v>
      </c>
      <c r="J5" s="29" t="s">
        <v>12</v>
      </c>
      <c r="K5" s="30"/>
      <c r="L5" s="31" t="s">
        <v>13</v>
      </c>
      <c r="M5" s="31"/>
      <c r="N5" s="31" t="s">
        <v>14</v>
      </c>
      <c r="O5" s="31"/>
      <c r="P5" s="31" t="s">
        <v>15</v>
      </c>
    </row>
    <row r="6" ht="15" customHeight="1" spans="1:16">
      <c r="A6" s="10"/>
      <c r="B6" s="7"/>
      <c r="C6" s="7"/>
      <c r="D6" s="11"/>
      <c r="E6" s="12"/>
      <c r="F6" s="13"/>
      <c r="G6" s="3"/>
      <c r="H6" s="3"/>
      <c r="I6" s="13"/>
      <c r="J6" s="32"/>
      <c r="K6" s="33"/>
      <c r="L6" s="31"/>
      <c r="M6" s="31"/>
      <c r="N6" s="31"/>
      <c r="O6" s="31"/>
      <c r="P6" s="31"/>
    </row>
    <row r="7" ht="15" customHeight="1" spans="1:16">
      <c r="A7" s="10"/>
      <c r="B7" s="7" t="s">
        <v>16</v>
      </c>
      <c r="C7" s="7"/>
      <c r="D7" s="3"/>
      <c r="E7" s="3"/>
      <c r="F7" s="3"/>
      <c r="G7" s="3"/>
      <c r="H7" s="3"/>
      <c r="I7" s="3">
        <f>SUM(I8:I9)</f>
        <v>14.13</v>
      </c>
      <c r="J7" s="3">
        <f>SUM(J8:K9)</f>
        <v>14.13</v>
      </c>
      <c r="K7" s="3"/>
      <c r="L7" s="3">
        <v>10</v>
      </c>
      <c r="M7" s="3"/>
      <c r="N7" s="34">
        <f>J7/I7*100</f>
        <v>100</v>
      </c>
      <c r="O7" s="34"/>
      <c r="P7" s="3">
        <v>10</v>
      </c>
    </row>
    <row r="8" ht="15" customHeight="1" spans="1:16">
      <c r="A8" s="10"/>
      <c r="B8" s="7" t="s">
        <v>17</v>
      </c>
      <c r="C8" s="7"/>
      <c r="D8" s="7"/>
      <c r="E8" s="7"/>
      <c r="F8" s="3"/>
      <c r="G8" s="7"/>
      <c r="H8" s="7"/>
      <c r="I8" s="3">
        <v>14.13</v>
      </c>
      <c r="J8" s="3">
        <v>14.13</v>
      </c>
      <c r="K8" s="3"/>
      <c r="L8" s="3" t="s">
        <v>18</v>
      </c>
      <c r="M8" s="3"/>
      <c r="N8" s="3"/>
      <c r="O8" s="3"/>
      <c r="P8" s="3" t="s">
        <v>18</v>
      </c>
    </row>
    <row r="9" ht="15" customHeight="1" spans="1:16">
      <c r="A9" s="13"/>
      <c r="B9" s="14" t="s">
        <v>19</v>
      </c>
      <c r="C9" s="14"/>
      <c r="D9" s="7"/>
      <c r="E9" s="7"/>
      <c r="F9" s="7"/>
      <c r="G9" s="7"/>
      <c r="H9" s="7"/>
      <c r="I9" s="3"/>
      <c r="J9" s="3"/>
      <c r="K9" s="3"/>
      <c r="L9" s="3" t="s">
        <v>18</v>
      </c>
      <c r="M9" s="3"/>
      <c r="N9" s="3"/>
      <c r="O9" s="3"/>
      <c r="P9" s="3" t="s">
        <v>18</v>
      </c>
    </row>
    <row r="10" ht="15" customHeight="1" spans="1:16">
      <c r="A10" s="3" t="s">
        <v>20</v>
      </c>
      <c r="B10" s="3" t="s">
        <v>21</v>
      </c>
      <c r="C10" s="3"/>
      <c r="D10" s="3"/>
      <c r="E10" s="3"/>
      <c r="F10" s="3"/>
      <c r="G10" s="3"/>
      <c r="H10" s="3"/>
      <c r="I10" s="3"/>
      <c r="J10" s="3" t="s">
        <v>22</v>
      </c>
      <c r="K10" s="3"/>
      <c r="L10" s="3"/>
      <c r="M10" s="3"/>
      <c r="N10" s="3"/>
      <c r="O10" s="3"/>
      <c r="P10" s="3"/>
    </row>
    <row r="11" ht="54" customHeight="1" spans="1:16">
      <c r="A11" s="3"/>
      <c r="B11" s="4" t="s">
        <v>218</v>
      </c>
      <c r="C11" s="3"/>
      <c r="D11" s="3"/>
      <c r="E11" s="3"/>
      <c r="F11" s="3"/>
      <c r="G11" s="3"/>
      <c r="H11" s="3"/>
      <c r="I11" s="3"/>
      <c r="J11" s="4" t="s">
        <v>24</v>
      </c>
      <c r="K11" s="3"/>
      <c r="L11" s="3"/>
      <c r="M11" s="3"/>
      <c r="N11" s="3"/>
      <c r="O11" s="3"/>
      <c r="P11" s="3"/>
    </row>
    <row r="12" ht="15" customHeight="1" spans="1:16">
      <c r="A12" s="6" t="s">
        <v>25</v>
      </c>
      <c r="B12" s="3" t="s">
        <v>26</v>
      </c>
      <c r="C12" s="3" t="s">
        <v>27</v>
      </c>
      <c r="D12" s="3"/>
      <c r="E12" s="3" t="s">
        <v>28</v>
      </c>
      <c r="F12" s="3"/>
      <c r="G12" s="3"/>
      <c r="H12" s="8" t="s">
        <v>29</v>
      </c>
      <c r="I12" s="9"/>
      <c r="J12" s="6" t="s">
        <v>30</v>
      </c>
      <c r="K12" s="3" t="s">
        <v>13</v>
      </c>
      <c r="L12" s="3"/>
      <c r="M12" s="3" t="s">
        <v>15</v>
      </c>
      <c r="N12" s="3"/>
      <c r="O12" s="3" t="s">
        <v>31</v>
      </c>
      <c r="P12" s="3"/>
    </row>
    <row r="13" ht="15" customHeight="1" spans="1:16">
      <c r="A13" s="10"/>
      <c r="B13" s="3"/>
      <c r="C13" s="3"/>
      <c r="D13" s="3"/>
      <c r="E13" s="3"/>
      <c r="F13" s="3"/>
      <c r="G13" s="3"/>
      <c r="H13" s="11"/>
      <c r="I13" s="12"/>
      <c r="J13" s="13"/>
      <c r="K13" s="3"/>
      <c r="L13" s="3"/>
      <c r="M13" s="3"/>
      <c r="N13" s="3"/>
      <c r="O13" s="3"/>
      <c r="P13" s="3"/>
    </row>
    <row r="14" ht="26" customHeight="1" spans="1:16">
      <c r="A14" s="10"/>
      <c r="B14" s="6" t="s">
        <v>32</v>
      </c>
      <c r="C14" s="15" t="s">
        <v>33</v>
      </c>
      <c r="D14" s="16"/>
      <c r="E14" s="3"/>
      <c r="F14" s="17" t="s">
        <v>34</v>
      </c>
      <c r="G14" s="18"/>
      <c r="H14" s="11"/>
      <c r="I14" s="3" t="s">
        <v>219</v>
      </c>
      <c r="J14" s="13" t="s">
        <v>220</v>
      </c>
      <c r="K14" s="3">
        <v>10</v>
      </c>
      <c r="L14" s="3"/>
      <c r="M14" s="3">
        <v>10</v>
      </c>
      <c r="N14" s="3"/>
      <c r="O14" s="22"/>
      <c r="P14" s="18"/>
    </row>
    <row r="15" ht="25" customHeight="1" spans="1:16">
      <c r="A15" s="10"/>
      <c r="B15" s="10"/>
      <c r="C15" s="3" t="s">
        <v>37</v>
      </c>
      <c r="D15" s="3"/>
      <c r="F15" s="19"/>
      <c r="G15" s="19"/>
      <c r="H15" s="3"/>
      <c r="I15" s="3"/>
      <c r="J15" s="3"/>
      <c r="K15" s="3"/>
      <c r="L15" s="3"/>
      <c r="M15" s="3"/>
      <c r="N15" s="3"/>
      <c r="O15" s="3"/>
      <c r="P15" s="3"/>
    </row>
    <row r="16" ht="25" customHeight="1" spans="1:16">
      <c r="A16" s="10"/>
      <c r="B16" s="13"/>
      <c r="C16" s="3" t="s">
        <v>38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ht="25" customHeight="1" spans="1:16">
      <c r="A17" s="10"/>
      <c r="B17" s="10" t="s">
        <v>43</v>
      </c>
      <c r="C17" s="15" t="s">
        <v>39</v>
      </c>
      <c r="D17" s="16"/>
      <c r="E17" s="3"/>
      <c r="F17" s="17" t="s">
        <v>221</v>
      </c>
      <c r="G17" s="18"/>
      <c r="H17" s="3"/>
      <c r="I17" s="3" t="s">
        <v>222</v>
      </c>
      <c r="J17" s="3" t="s">
        <v>222</v>
      </c>
      <c r="K17" s="3">
        <v>8</v>
      </c>
      <c r="L17" s="3"/>
      <c r="M17" s="3">
        <v>8</v>
      </c>
      <c r="N17" s="3"/>
      <c r="O17" s="22"/>
      <c r="P17" s="18"/>
    </row>
    <row r="18" ht="25" customHeight="1" spans="1:16">
      <c r="A18" s="10"/>
      <c r="B18" s="10"/>
      <c r="C18" s="20"/>
      <c r="D18" s="21"/>
      <c r="E18" s="22"/>
      <c r="F18" s="23" t="s">
        <v>223</v>
      </c>
      <c r="G18" s="24"/>
      <c r="H18" s="3"/>
      <c r="I18" s="3" t="s">
        <v>222</v>
      </c>
      <c r="J18" s="3" t="s">
        <v>222</v>
      </c>
      <c r="K18" s="3">
        <v>8</v>
      </c>
      <c r="L18" s="3"/>
      <c r="M18" s="3">
        <v>8</v>
      </c>
      <c r="N18" s="3"/>
      <c r="O18" s="22"/>
      <c r="P18" s="18"/>
    </row>
    <row r="19" ht="25" customHeight="1" spans="1:16">
      <c r="A19" s="10"/>
      <c r="B19" s="10"/>
      <c r="C19" s="20"/>
      <c r="D19" s="21"/>
      <c r="E19" s="22"/>
      <c r="F19" s="23" t="s">
        <v>224</v>
      </c>
      <c r="G19" s="24"/>
      <c r="H19" s="3"/>
      <c r="I19" s="3" t="s">
        <v>225</v>
      </c>
      <c r="J19" s="3" t="s">
        <v>222</v>
      </c>
      <c r="K19" s="3">
        <v>7</v>
      </c>
      <c r="L19" s="3"/>
      <c r="M19" s="3">
        <v>7</v>
      </c>
      <c r="N19" s="3"/>
      <c r="O19" s="22"/>
      <c r="P19" s="18"/>
    </row>
    <row r="20" ht="29" customHeight="1" spans="1:16">
      <c r="A20" s="10"/>
      <c r="B20" s="10"/>
      <c r="C20" s="3" t="s">
        <v>61</v>
      </c>
      <c r="D20" s="3"/>
      <c r="E20" s="17" t="s">
        <v>226</v>
      </c>
      <c r="F20" s="25"/>
      <c r="G20" s="18"/>
      <c r="H20" s="35" t="s">
        <v>227</v>
      </c>
      <c r="I20" s="3"/>
      <c r="J20" s="35" t="s">
        <v>227</v>
      </c>
      <c r="K20" s="3">
        <v>7</v>
      </c>
      <c r="L20" s="3"/>
      <c r="M20" s="3">
        <v>7</v>
      </c>
      <c r="N20" s="3"/>
      <c r="O20" s="22"/>
      <c r="P20" s="18"/>
    </row>
    <row r="21" ht="23" customHeight="1" spans="1:16">
      <c r="A21" s="10"/>
      <c r="B21" s="13"/>
      <c r="C21" s="3" t="s">
        <v>71</v>
      </c>
      <c r="D21" s="3"/>
      <c r="E21" s="4"/>
      <c r="F21" s="17" t="s">
        <v>142</v>
      </c>
      <c r="G21" s="18"/>
      <c r="H21" s="26">
        <v>1</v>
      </c>
      <c r="I21" s="3"/>
      <c r="J21" s="26">
        <v>1</v>
      </c>
      <c r="K21" s="3">
        <v>10</v>
      </c>
      <c r="L21" s="3"/>
      <c r="M21" s="3">
        <v>10</v>
      </c>
      <c r="N21" s="3"/>
      <c r="O21" s="7"/>
      <c r="P21" s="7"/>
    </row>
    <row r="22" ht="30" customHeight="1" spans="1:16">
      <c r="A22" s="10"/>
      <c r="B22" s="6" t="s">
        <v>73</v>
      </c>
      <c r="C22" s="3" t="s">
        <v>74</v>
      </c>
      <c r="D22" s="3"/>
      <c r="E22" s="4"/>
      <c r="F22" s="3"/>
      <c r="G22" s="3"/>
      <c r="H22" s="4"/>
      <c r="I22" s="3"/>
      <c r="J22" s="4"/>
      <c r="K22" s="3"/>
      <c r="L22" s="3"/>
      <c r="M22" s="3"/>
      <c r="N22" s="3"/>
      <c r="O22" s="7"/>
      <c r="P22" s="7"/>
    </row>
    <row r="23" ht="30" customHeight="1" spans="1:16">
      <c r="A23" s="10"/>
      <c r="B23" s="10"/>
      <c r="C23" s="15" t="s">
        <v>75</v>
      </c>
      <c r="D23" s="16"/>
      <c r="E23" s="3"/>
      <c r="F23" s="17" t="s">
        <v>228</v>
      </c>
      <c r="G23" s="18"/>
      <c r="H23" s="3"/>
      <c r="I23" s="4" t="s">
        <v>229</v>
      </c>
      <c r="J23" s="4" t="s">
        <v>229</v>
      </c>
      <c r="K23" s="3">
        <v>30</v>
      </c>
      <c r="L23" s="3"/>
      <c r="M23" s="3">
        <v>30</v>
      </c>
      <c r="N23" s="3"/>
      <c r="O23" s="22"/>
      <c r="P23" s="18"/>
    </row>
    <row r="24" ht="27" customHeight="1" spans="1:16">
      <c r="A24" s="10"/>
      <c r="B24" s="13"/>
      <c r="C24" s="3" t="s">
        <v>78</v>
      </c>
      <c r="D24" s="3"/>
      <c r="E24" s="7"/>
      <c r="F24" s="7"/>
      <c r="G24" s="7"/>
      <c r="H24" s="7"/>
      <c r="I24" s="7"/>
      <c r="J24" s="7"/>
      <c r="K24" s="3"/>
      <c r="L24" s="3"/>
      <c r="M24" s="3"/>
      <c r="N24" s="3"/>
      <c r="O24" s="7"/>
      <c r="P24" s="7"/>
    </row>
    <row r="25" ht="15" customHeight="1" spans="1:16">
      <c r="A25" s="10"/>
      <c r="B25" s="6" t="s">
        <v>81</v>
      </c>
      <c r="C25" s="3" t="s">
        <v>82</v>
      </c>
      <c r="D25" s="3"/>
      <c r="E25" s="4" t="s">
        <v>201</v>
      </c>
      <c r="F25" s="3"/>
      <c r="G25" s="3"/>
      <c r="H25" s="3" t="s">
        <v>194</v>
      </c>
      <c r="I25" s="3"/>
      <c r="J25" s="26">
        <v>0.95</v>
      </c>
      <c r="K25" s="3">
        <v>10</v>
      </c>
      <c r="L25" s="3"/>
      <c r="M25" s="3">
        <v>10</v>
      </c>
      <c r="N25" s="3"/>
      <c r="O25" s="7"/>
      <c r="P25" s="7"/>
    </row>
    <row r="26" spans="1:16">
      <c r="A26" s="10"/>
      <c r="B26" s="10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7"/>
      <c r="P26" s="7"/>
    </row>
    <row r="27" spans="1:16">
      <c r="A27" s="13"/>
      <c r="B27" s="1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7"/>
      <c r="P27" s="7"/>
    </row>
    <row r="28" ht="15" customHeight="1" spans="1:16">
      <c r="A28" s="3" t="s">
        <v>84</v>
      </c>
      <c r="B28" s="3"/>
      <c r="C28" s="3"/>
      <c r="D28" s="3"/>
      <c r="E28" s="3"/>
      <c r="F28" s="3"/>
      <c r="G28" s="3"/>
      <c r="H28" s="3"/>
      <c r="I28" s="3"/>
      <c r="J28" s="3"/>
      <c r="K28" s="3">
        <v>100</v>
      </c>
      <c r="L28" s="3"/>
      <c r="M28" s="3">
        <v>100</v>
      </c>
      <c r="N28" s="3"/>
      <c r="O28" s="7"/>
      <c r="P28" s="7"/>
    </row>
    <row r="29" spans="1:16">
      <c r="A29" s="27" t="s">
        <v>116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6">
      <c r="A30" s="28" t="s">
        <v>86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</sheetData>
  <mergeCells count="109">
    <mergeCell ref="A2:P2"/>
    <mergeCell ref="B3:P3"/>
    <mergeCell ref="B4:I4"/>
    <mergeCell ref="J4:K4"/>
    <mergeCell ref="L4:P4"/>
    <mergeCell ref="B7:C7"/>
    <mergeCell ref="D7:E7"/>
    <mergeCell ref="G7:H7"/>
    <mergeCell ref="J7:K7"/>
    <mergeCell ref="L7:M7"/>
    <mergeCell ref="N7:O7"/>
    <mergeCell ref="B8:C8"/>
    <mergeCell ref="D8:E8"/>
    <mergeCell ref="G8:H8"/>
    <mergeCell ref="J8:K8"/>
    <mergeCell ref="L8:M8"/>
    <mergeCell ref="N8:O8"/>
    <mergeCell ref="B9:C9"/>
    <mergeCell ref="D9:E9"/>
    <mergeCell ref="G9:H9"/>
    <mergeCell ref="J9:K9"/>
    <mergeCell ref="L9:M9"/>
    <mergeCell ref="N9:O9"/>
    <mergeCell ref="B10:I10"/>
    <mergeCell ref="J10:P10"/>
    <mergeCell ref="B11:I11"/>
    <mergeCell ref="J11:P11"/>
    <mergeCell ref="C14:D14"/>
    <mergeCell ref="F14:G14"/>
    <mergeCell ref="O14:P14"/>
    <mergeCell ref="C15:D15"/>
    <mergeCell ref="F15:G15"/>
    <mergeCell ref="H15:I15"/>
    <mergeCell ref="K15:L15"/>
    <mergeCell ref="M15:N15"/>
    <mergeCell ref="O15:P15"/>
    <mergeCell ref="C16:D16"/>
    <mergeCell ref="E16:G16"/>
    <mergeCell ref="H16:I16"/>
    <mergeCell ref="K16:L16"/>
    <mergeCell ref="M16:N16"/>
    <mergeCell ref="O16:P16"/>
    <mergeCell ref="F17:G17"/>
    <mergeCell ref="O17:P17"/>
    <mergeCell ref="F18:G18"/>
    <mergeCell ref="F19:G19"/>
    <mergeCell ref="C20:D20"/>
    <mergeCell ref="E20:G20"/>
    <mergeCell ref="H20:I20"/>
    <mergeCell ref="O20:P20"/>
    <mergeCell ref="C21:D21"/>
    <mergeCell ref="F21:G21"/>
    <mergeCell ref="H21:I21"/>
    <mergeCell ref="K21:L21"/>
    <mergeCell ref="M21:N21"/>
    <mergeCell ref="O21:P21"/>
    <mergeCell ref="C22:D22"/>
    <mergeCell ref="E22:G22"/>
    <mergeCell ref="H22:I22"/>
    <mergeCell ref="K22:L22"/>
    <mergeCell ref="M22:N22"/>
    <mergeCell ref="O22:P22"/>
    <mergeCell ref="C23:D23"/>
    <mergeCell ref="F23:G23"/>
    <mergeCell ref="O23:P23"/>
    <mergeCell ref="C24:D24"/>
    <mergeCell ref="E24:G24"/>
    <mergeCell ref="H24:I24"/>
    <mergeCell ref="K24:L24"/>
    <mergeCell ref="M24:N24"/>
    <mergeCell ref="O24:P24"/>
    <mergeCell ref="A28:J28"/>
    <mergeCell ref="K28:L28"/>
    <mergeCell ref="M28:N28"/>
    <mergeCell ref="O28:P28"/>
    <mergeCell ref="A29:P29"/>
    <mergeCell ref="A30:P30"/>
    <mergeCell ref="A5:A9"/>
    <mergeCell ref="A10:A11"/>
    <mergeCell ref="A12:A27"/>
    <mergeCell ref="B12:B13"/>
    <mergeCell ref="B14:B16"/>
    <mergeCell ref="B17:B21"/>
    <mergeCell ref="B22:B24"/>
    <mergeCell ref="B25:B27"/>
    <mergeCell ref="F5:F6"/>
    <mergeCell ref="I5:I6"/>
    <mergeCell ref="J12:J13"/>
    <mergeCell ref="J25:J27"/>
    <mergeCell ref="P5:P6"/>
    <mergeCell ref="B5:C6"/>
    <mergeCell ref="D5:E6"/>
    <mergeCell ref="J5:K6"/>
    <mergeCell ref="L5:M6"/>
    <mergeCell ref="N5:O6"/>
    <mergeCell ref="G5:H6"/>
    <mergeCell ref="C12:D13"/>
    <mergeCell ref="K12:L13"/>
    <mergeCell ref="M12:N13"/>
    <mergeCell ref="O12:P13"/>
    <mergeCell ref="E12:G13"/>
    <mergeCell ref="H12:I13"/>
    <mergeCell ref="C25:D27"/>
    <mergeCell ref="K25:L27"/>
    <mergeCell ref="M25:N27"/>
    <mergeCell ref="O25:P27"/>
    <mergeCell ref="E25:G27"/>
    <mergeCell ref="H25:I27"/>
    <mergeCell ref="C17:D19"/>
  </mergeCells>
  <pageMargins left="0.472222222222222" right="0.393055555555556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topLeftCell="A11" workbookViewId="0">
      <selection activeCell="U10" sqref="U10"/>
    </sheetView>
  </sheetViews>
  <sheetFormatPr defaultColWidth="9" defaultRowHeight="13.5"/>
  <cols>
    <col min="4" max="4" width="8.05" customWidth="1"/>
    <col min="5" max="5" width="0.25" hidden="1" customWidth="1"/>
    <col min="8" max="8" width="9" hidden="1" customWidth="1"/>
    <col min="11" max="11" width="4.375" customWidth="1"/>
    <col min="12" max="12" width="0.541666666666667" hidden="1" customWidth="1"/>
    <col min="13" max="13" width="6.875" customWidth="1"/>
    <col min="14" max="14" width="9" hidden="1" customWidth="1"/>
    <col min="15" max="15" width="6.625" customWidth="1"/>
    <col min="16" max="16" width="5.375" customWidth="1"/>
  </cols>
  <sheetData>
    <row r="1" customFormat="1" ht="14.25" spans="1:1">
      <c r="A1" s="1" t="s">
        <v>230</v>
      </c>
    </row>
    <row r="2" ht="23.25" spans="1:16">
      <c r="A2" s="2" t="s">
        <v>147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5" customHeight="1" spans="1:16">
      <c r="A3" s="3" t="s">
        <v>2</v>
      </c>
      <c r="B3" s="4" t="s">
        <v>231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5" customHeight="1" spans="1:16">
      <c r="A4" s="5" t="s">
        <v>4</v>
      </c>
      <c r="B4" s="4" t="s">
        <v>5</v>
      </c>
      <c r="C4" s="3"/>
      <c r="D4" s="3"/>
      <c r="E4" s="3"/>
      <c r="F4" s="3"/>
      <c r="G4" s="3"/>
      <c r="H4" s="3"/>
      <c r="I4" s="3"/>
      <c r="J4" s="3" t="s">
        <v>6</v>
      </c>
      <c r="K4" s="3"/>
      <c r="L4" s="4" t="s">
        <v>5</v>
      </c>
      <c r="M4" s="3"/>
      <c r="N4" s="3"/>
      <c r="O4" s="3"/>
      <c r="P4" s="3"/>
    </row>
    <row r="5" ht="15" customHeight="1" spans="1:16">
      <c r="A5" s="6" t="s">
        <v>7</v>
      </c>
      <c r="B5" s="7"/>
      <c r="C5" s="7"/>
      <c r="D5" s="8" t="s">
        <v>8</v>
      </c>
      <c r="E5" s="9"/>
      <c r="F5" s="6" t="s">
        <v>9</v>
      </c>
      <c r="G5" s="3" t="s">
        <v>10</v>
      </c>
      <c r="H5" s="3"/>
      <c r="I5" s="6" t="s">
        <v>11</v>
      </c>
      <c r="J5" s="29" t="s">
        <v>12</v>
      </c>
      <c r="K5" s="30"/>
      <c r="L5" s="31" t="s">
        <v>13</v>
      </c>
      <c r="M5" s="31"/>
      <c r="N5" s="31" t="s">
        <v>14</v>
      </c>
      <c r="O5" s="31"/>
      <c r="P5" s="31" t="s">
        <v>15</v>
      </c>
    </row>
    <row r="6" ht="15" customHeight="1" spans="1:16">
      <c r="A6" s="10"/>
      <c r="B6" s="7"/>
      <c r="C6" s="7"/>
      <c r="D6" s="11"/>
      <c r="E6" s="12"/>
      <c r="F6" s="13"/>
      <c r="G6" s="3"/>
      <c r="H6" s="3"/>
      <c r="I6" s="13"/>
      <c r="J6" s="32"/>
      <c r="K6" s="33"/>
      <c r="L6" s="31"/>
      <c r="M6" s="31"/>
      <c r="N6" s="31"/>
      <c r="O6" s="31"/>
      <c r="P6" s="31"/>
    </row>
    <row r="7" ht="15" customHeight="1" spans="1:16">
      <c r="A7" s="10"/>
      <c r="B7" s="7" t="s">
        <v>16</v>
      </c>
      <c r="C7" s="7"/>
      <c r="D7" s="3"/>
      <c r="E7" s="3"/>
      <c r="F7" s="3"/>
      <c r="G7" s="3"/>
      <c r="H7" s="3"/>
      <c r="I7" s="3">
        <f>SUM(I8:I9)</f>
        <v>82.71</v>
      </c>
      <c r="J7" s="3">
        <f>SUM(J8:K9)</f>
        <v>82.71</v>
      </c>
      <c r="K7" s="3"/>
      <c r="L7" s="3">
        <v>10</v>
      </c>
      <c r="M7" s="3"/>
      <c r="N7" s="34">
        <f>J7/I7*100</f>
        <v>100</v>
      </c>
      <c r="O7" s="34"/>
      <c r="P7" s="3">
        <v>10</v>
      </c>
    </row>
    <row r="8" ht="15" customHeight="1" spans="1:16">
      <c r="A8" s="10"/>
      <c r="B8" s="7" t="s">
        <v>17</v>
      </c>
      <c r="C8" s="7"/>
      <c r="D8" s="7"/>
      <c r="E8" s="7"/>
      <c r="F8" s="3"/>
      <c r="G8" s="7"/>
      <c r="H8" s="7"/>
      <c r="I8" s="3">
        <v>79.42</v>
      </c>
      <c r="J8" s="3">
        <v>79.42</v>
      </c>
      <c r="K8" s="3"/>
      <c r="L8" s="3" t="s">
        <v>18</v>
      </c>
      <c r="M8" s="3"/>
      <c r="N8" s="3"/>
      <c r="O8" s="3"/>
      <c r="P8" s="3" t="s">
        <v>18</v>
      </c>
    </row>
    <row r="9" ht="15" customHeight="1" spans="1:16">
      <c r="A9" s="13"/>
      <c r="B9" s="14" t="s">
        <v>19</v>
      </c>
      <c r="C9" s="14"/>
      <c r="D9" s="7"/>
      <c r="E9" s="7"/>
      <c r="F9" s="7"/>
      <c r="G9" s="7"/>
      <c r="H9" s="7"/>
      <c r="I9" s="3">
        <v>3.29</v>
      </c>
      <c r="J9" s="3">
        <v>3.29</v>
      </c>
      <c r="K9" s="3"/>
      <c r="L9" s="3" t="s">
        <v>18</v>
      </c>
      <c r="M9" s="3"/>
      <c r="N9" s="3"/>
      <c r="O9" s="3"/>
      <c r="P9" s="3" t="s">
        <v>18</v>
      </c>
    </row>
    <row r="10" ht="15" customHeight="1" spans="1:16">
      <c r="A10" s="3" t="s">
        <v>20</v>
      </c>
      <c r="B10" s="3" t="s">
        <v>21</v>
      </c>
      <c r="C10" s="3"/>
      <c r="D10" s="3"/>
      <c r="E10" s="3"/>
      <c r="F10" s="3"/>
      <c r="G10" s="3"/>
      <c r="H10" s="3"/>
      <c r="I10" s="3"/>
      <c r="J10" s="3" t="s">
        <v>22</v>
      </c>
      <c r="K10" s="3"/>
      <c r="L10" s="3"/>
      <c r="M10" s="3"/>
      <c r="N10" s="3"/>
      <c r="O10" s="3"/>
      <c r="P10" s="3"/>
    </row>
    <row r="11" ht="54" customHeight="1" spans="1:16">
      <c r="A11" s="3"/>
      <c r="B11" s="4" t="s">
        <v>199</v>
      </c>
      <c r="C11" s="3"/>
      <c r="D11" s="3"/>
      <c r="E11" s="3"/>
      <c r="F11" s="3"/>
      <c r="G11" s="3"/>
      <c r="H11" s="3"/>
      <c r="I11" s="3"/>
      <c r="J11" s="4" t="s">
        <v>24</v>
      </c>
      <c r="K11" s="3"/>
      <c r="L11" s="3"/>
      <c r="M11" s="3"/>
      <c r="N11" s="3"/>
      <c r="O11" s="3"/>
      <c r="P11" s="3"/>
    </row>
    <row r="12" ht="15" customHeight="1" spans="1:16">
      <c r="A12" s="6" t="s">
        <v>25</v>
      </c>
      <c r="B12" s="3" t="s">
        <v>26</v>
      </c>
      <c r="C12" s="3" t="s">
        <v>27</v>
      </c>
      <c r="D12" s="3"/>
      <c r="E12" s="3" t="s">
        <v>28</v>
      </c>
      <c r="F12" s="3"/>
      <c r="G12" s="3"/>
      <c r="H12" s="8" t="s">
        <v>29</v>
      </c>
      <c r="I12" s="9"/>
      <c r="J12" s="6" t="s">
        <v>30</v>
      </c>
      <c r="K12" s="3" t="s">
        <v>13</v>
      </c>
      <c r="L12" s="3"/>
      <c r="M12" s="3" t="s">
        <v>15</v>
      </c>
      <c r="N12" s="3"/>
      <c r="O12" s="3" t="s">
        <v>31</v>
      </c>
      <c r="P12" s="3"/>
    </row>
    <row r="13" ht="15" customHeight="1" spans="1:16">
      <c r="A13" s="10"/>
      <c r="B13" s="3"/>
      <c r="C13" s="3"/>
      <c r="D13" s="3"/>
      <c r="E13" s="3"/>
      <c r="F13" s="3"/>
      <c r="G13" s="3"/>
      <c r="H13" s="11"/>
      <c r="I13" s="12"/>
      <c r="J13" s="13"/>
      <c r="K13" s="3"/>
      <c r="L13" s="3"/>
      <c r="M13" s="3"/>
      <c r="N13" s="3"/>
      <c r="O13" s="3"/>
      <c r="P13" s="3"/>
    </row>
    <row r="14" ht="26" customHeight="1" spans="1:16">
      <c r="A14" s="10"/>
      <c r="B14" s="6" t="s">
        <v>32</v>
      </c>
      <c r="C14" s="15" t="s">
        <v>33</v>
      </c>
      <c r="D14" s="16"/>
      <c r="E14" s="3"/>
      <c r="F14" s="17" t="s">
        <v>34</v>
      </c>
      <c r="G14" s="18"/>
      <c r="H14" s="11"/>
      <c r="I14" s="3" t="s">
        <v>232</v>
      </c>
      <c r="J14" s="13" t="s">
        <v>233</v>
      </c>
      <c r="K14" s="3">
        <v>10</v>
      </c>
      <c r="L14" s="3"/>
      <c r="M14" s="3">
        <v>10</v>
      </c>
      <c r="N14" s="3"/>
      <c r="O14" s="22"/>
      <c r="P14" s="18"/>
    </row>
    <row r="15" ht="25" customHeight="1" spans="1:16">
      <c r="A15" s="10"/>
      <c r="B15" s="10"/>
      <c r="C15" s="3" t="s">
        <v>37</v>
      </c>
      <c r="D15" s="3"/>
      <c r="F15" s="19"/>
      <c r="G15" s="19"/>
      <c r="H15" s="3"/>
      <c r="I15" s="3"/>
      <c r="J15" s="3"/>
      <c r="K15" s="3"/>
      <c r="L15" s="3"/>
      <c r="M15" s="3"/>
      <c r="N15" s="3"/>
      <c r="O15" s="3"/>
      <c r="P15" s="3"/>
    </row>
    <row r="16" ht="25" customHeight="1" spans="1:16">
      <c r="A16" s="10"/>
      <c r="B16" s="13"/>
      <c r="C16" s="3" t="s">
        <v>38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ht="25" customHeight="1" spans="1:16">
      <c r="A17" s="10"/>
      <c r="B17" s="10" t="s">
        <v>43</v>
      </c>
      <c r="C17" s="15" t="s">
        <v>39</v>
      </c>
      <c r="D17" s="16"/>
      <c r="E17" s="3"/>
      <c r="F17" s="17" t="s">
        <v>234</v>
      </c>
      <c r="G17" s="18"/>
      <c r="H17" s="3"/>
      <c r="I17" s="3" t="s">
        <v>235</v>
      </c>
      <c r="J17" s="3" t="s">
        <v>236</v>
      </c>
      <c r="K17" s="3">
        <v>10</v>
      </c>
      <c r="L17" s="3"/>
      <c r="M17" s="3">
        <v>10</v>
      </c>
      <c r="N17" s="3"/>
      <c r="O17" s="22"/>
      <c r="P17" s="18"/>
    </row>
    <row r="18" ht="25" customHeight="1" spans="1:16">
      <c r="A18" s="10"/>
      <c r="B18" s="10"/>
      <c r="C18" s="20"/>
      <c r="D18" s="21"/>
      <c r="E18" s="22"/>
      <c r="F18" s="23" t="s">
        <v>237</v>
      </c>
      <c r="G18" s="24"/>
      <c r="H18" s="3"/>
      <c r="I18" s="3" t="s">
        <v>238</v>
      </c>
      <c r="J18" s="3" t="s">
        <v>239</v>
      </c>
      <c r="K18" s="3">
        <v>10</v>
      </c>
      <c r="L18" s="3"/>
      <c r="M18" s="3">
        <v>10</v>
      </c>
      <c r="N18" s="3"/>
      <c r="O18" s="22"/>
      <c r="P18" s="18"/>
    </row>
    <row r="19" ht="29" customHeight="1" spans="1:16">
      <c r="A19" s="10"/>
      <c r="B19" s="10"/>
      <c r="C19" s="3" t="s">
        <v>61</v>
      </c>
      <c r="D19" s="3"/>
      <c r="E19" s="17" t="s">
        <v>240</v>
      </c>
      <c r="F19" s="25"/>
      <c r="G19" s="18"/>
      <c r="H19" s="26">
        <v>1</v>
      </c>
      <c r="I19" s="3"/>
      <c r="J19" s="26">
        <v>1</v>
      </c>
      <c r="K19" s="3">
        <v>10</v>
      </c>
      <c r="L19" s="3"/>
      <c r="M19" s="3">
        <v>10</v>
      </c>
      <c r="N19" s="3"/>
      <c r="O19" s="22"/>
      <c r="P19" s="18"/>
    </row>
    <row r="20" ht="27" customHeight="1" spans="1:16">
      <c r="A20" s="10"/>
      <c r="B20" s="13"/>
      <c r="C20" s="3" t="s">
        <v>71</v>
      </c>
      <c r="D20" s="3"/>
      <c r="E20" s="4"/>
      <c r="F20" s="17" t="s">
        <v>142</v>
      </c>
      <c r="G20" s="18"/>
      <c r="H20" s="26">
        <v>1</v>
      </c>
      <c r="I20" s="3"/>
      <c r="J20" s="26">
        <v>1</v>
      </c>
      <c r="K20" s="3">
        <v>10</v>
      </c>
      <c r="L20" s="3"/>
      <c r="M20" s="3">
        <v>10</v>
      </c>
      <c r="N20" s="3"/>
      <c r="O20" s="7"/>
      <c r="P20" s="7"/>
    </row>
    <row r="21" ht="30" customHeight="1" spans="1:16">
      <c r="A21" s="10"/>
      <c r="B21" s="6" t="s">
        <v>73</v>
      </c>
      <c r="C21" s="3" t="s">
        <v>74</v>
      </c>
      <c r="D21" s="3"/>
      <c r="E21" s="4"/>
      <c r="F21" s="3"/>
      <c r="G21" s="3"/>
      <c r="H21" s="4"/>
      <c r="I21" s="3"/>
      <c r="J21" s="4"/>
      <c r="K21" s="3"/>
      <c r="L21" s="3"/>
      <c r="M21" s="3"/>
      <c r="N21" s="3"/>
      <c r="O21" s="7"/>
      <c r="P21" s="7"/>
    </row>
    <row r="22" ht="64" customHeight="1" spans="1:16">
      <c r="A22" s="10"/>
      <c r="B22" s="10"/>
      <c r="C22" s="15" t="s">
        <v>75</v>
      </c>
      <c r="D22" s="16"/>
      <c r="E22" s="3"/>
      <c r="F22" s="17" t="s">
        <v>199</v>
      </c>
      <c r="G22" s="18"/>
      <c r="H22" s="3"/>
      <c r="I22" s="4" t="s">
        <v>77</v>
      </c>
      <c r="J22" s="4" t="s">
        <v>77</v>
      </c>
      <c r="K22" s="3">
        <v>30</v>
      </c>
      <c r="L22" s="3"/>
      <c r="M22" s="3">
        <v>30</v>
      </c>
      <c r="N22" s="3"/>
      <c r="O22" s="22"/>
      <c r="P22" s="18"/>
    </row>
    <row r="23" ht="27" customHeight="1" spans="1:16">
      <c r="A23" s="10"/>
      <c r="B23" s="13"/>
      <c r="C23" s="3" t="s">
        <v>78</v>
      </c>
      <c r="D23" s="3"/>
      <c r="E23" s="7"/>
      <c r="F23" s="7"/>
      <c r="G23" s="7"/>
      <c r="H23" s="7"/>
      <c r="I23" s="7"/>
      <c r="J23" s="7"/>
      <c r="K23" s="3"/>
      <c r="L23" s="3"/>
      <c r="M23" s="3"/>
      <c r="N23" s="3"/>
      <c r="O23" s="7"/>
      <c r="P23" s="7"/>
    </row>
    <row r="24" ht="15" customHeight="1" spans="1:16">
      <c r="A24" s="10"/>
      <c r="B24" s="6" t="s">
        <v>81</v>
      </c>
      <c r="C24" s="3" t="s">
        <v>82</v>
      </c>
      <c r="D24" s="3"/>
      <c r="E24" s="4" t="s">
        <v>201</v>
      </c>
      <c r="F24" s="3"/>
      <c r="G24" s="3"/>
      <c r="H24" s="3" t="s">
        <v>194</v>
      </c>
      <c r="I24" s="3"/>
      <c r="J24" s="26">
        <v>0.95</v>
      </c>
      <c r="K24" s="3">
        <v>10</v>
      </c>
      <c r="L24" s="3"/>
      <c r="M24" s="3">
        <v>10</v>
      </c>
      <c r="N24" s="3"/>
      <c r="O24" s="7"/>
      <c r="P24" s="7"/>
    </row>
    <row r="25" spans="1:16">
      <c r="A25" s="10"/>
      <c r="B25" s="10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7"/>
      <c r="P25" s="7"/>
    </row>
    <row r="26" spans="1:16">
      <c r="A26" s="13"/>
      <c r="B26" s="1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7"/>
      <c r="P26" s="7"/>
    </row>
    <row r="27" ht="15" customHeight="1" spans="1:16">
      <c r="A27" s="3" t="s">
        <v>84</v>
      </c>
      <c r="B27" s="3"/>
      <c r="C27" s="3"/>
      <c r="D27" s="3"/>
      <c r="E27" s="3"/>
      <c r="F27" s="3"/>
      <c r="G27" s="3"/>
      <c r="H27" s="3"/>
      <c r="I27" s="3"/>
      <c r="J27" s="3"/>
      <c r="K27" s="3">
        <v>100</v>
      </c>
      <c r="L27" s="3"/>
      <c r="M27" s="3">
        <f>90+10</f>
        <v>100</v>
      </c>
      <c r="N27" s="3"/>
      <c r="O27" s="7"/>
      <c r="P27" s="7"/>
    </row>
    <row r="28" spans="1:16">
      <c r="A28" s="27" t="s">
        <v>116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>
      <c r="A29" s="28" t="s">
        <v>86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</sheetData>
  <mergeCells count="108">
    <mergeCell ref="A2:P2"/>
    <mergeCell ref="B3:P3"/>
    <mergeCell ref="B4:I4"/>
    <mergeCell ref="J4:K4"/>
    <mergeCell ref="L4:P4"/>
    <mergeCell ref="B7:C7"/>
    <mergeCell ref="D7:E7"/>
    <mergeCell ref="G7:H7"/>
    <mergeCell ref="J7:K7"/>
    <mergeCell ref="L7:M7"/>
    <mergeCell ref="N7:O7"/>
    <mergeCell ref="B8:C8"/>
    <mergeCell ref="D8:E8"/>
    <mergeCell ref="G8:H8"/>
    <mergeCell ref="J8:K8"/>
    <mergeCell ref="L8:M8"/>
    <mergeCell ref="N8:O8"/>
    <mergeCell ref="B9:C9"/>
    <mergeCell ref="D9:E9"/>
    <mergeCell ref="G9:H9"/>
    <mergeCell ref="J9:K9"/>
    <mergeCell ref="L9:M9"/>
    <mergeCell ref="N9:O9"/>
    <mergeCell ref="B10:I10"/>
    <mergeCell ref="J10:P10"/>
    <mergeCell ref="B11:I11"/>
    <mergeCell ref="J11:P11"/>
    <mergeCell ref="C14:D14"/>
    <mergeCell ref="F14:G14"/>
    <mergeCell ref="O14:P14"/>
    <mergeCell ref="C15:D15"/>
    <mergeCell ref="F15:G15"/>
    <mergeCell ref="H15:I15"/>
    <mergeCell ref="K15:L15"/>
    <mergeCell ref="M15:N15"/>
    <mergeCell ref="O15:P15"/>
    <mergeCell ref="C16:D16"/>
    <mergeCell ref="E16:G16"/>
    <mergeCell ref="H16:I16"/>
    <mergeCell ref="K16:L16"/>
    <mergeCell ref="M16:N16"/>
    <mergeCell ref="O16:P16"/>
    <mergeCell ref="F17:G17"/>
    <mergeCell ref="O17:P17"/>
    <mergeCell ref="F18:G18"/>
    <mergeCell ref="C19:D19"/>
    <mergeCell ref="E19:G19"/>
    <mergeCell ref="H19:I19"/>
    <mergeCell ref="O19:P19"/>
    <mergeCell ref="C20:D20"/>
    <mergeCell ref="F20:G20"/>
    <mergeCell ref="H20:I20"/>
    <mergeCell ref="K20:L20"/>
    <mergeCell ref="M20:N20"/>
    <mergeCell ref="O20:P20"/>
    <mergeCell ref="C21:D21"/>
    <mergeCell ref="E21:G21"/>
    <mergeCell ref="H21:I21"/>
    <mergeCell ref="K21:L21"/>
    <mergeCell ref="M21:N21"/>
    <mergeCell ref="O21:P21"/>
    <mergeCell ref="C22:D22"/>
    <mergeCell ref="F22:G22"/>
    <mergeCell ref="O22:P22"/>
    <mergeCell ref="C23:D23"/>
    <mergeCell ref="E23:G23"/>
    <mergeCell ref="H23:I23"/>
    <mergeCell ref="K23:L23"/>
    <mergeCell ref="M23:N23"/>
    <mergeCell ref="O23:P23"/>
    <mergeCell ref="A27:J27"/>
    <mergeCell ref="K27:L27"/>
    <mergeCell ref="M27:N27"/>
    <mergeCell ref="O27:P27"/>
    <mergeCell ref="A28:P28"/>
    <mergeCell ref="A29:P29"/>
    <mergeCell ref="A5:A9"/>
    <mergeCell ref="A10:A11"/>
    <mergeCell ref="A12:A26"/>
    <mergeCell ref="B12:B13"/>
    <mergeCell ref="B14:B16"/>
    <mergeCell ref="B17:B20"/>
    <mergeCell ref="B21:B23"/>
    <mergeCell ref="B24:B26"/>
    <mergeCell ref="F5:F6"/>
    <mergeCell ref="I5:I6"/>
    <mergeCell ref="J12:J13"/>
    <mergeCell ref="J24:J26"/>
    <mergeCell ref="P5:P6"/>
    <mergeCell ref="B5:C6"/>
    <mergeCell ref="D5:E6"/>
    <mergeCell ref="J5:K6"/>
    <mergeCell ref="L5:M6"/>
    <mergeCell ref="N5:O6"/>
    <mergeCell ref="G5:H6"/>
    <mergeCell ref="C12:D13"/>
    <mergeCell ref="K12:L13"/>
    <mergeCell ref="M12:N13"/>
    <mergeCell ref="O12:P13"/>
    <mergeCell ref="E12:G13"/>
    <mergeCell ref="H12:I13"/>
    <mergeCell ref="C24:D26"/>
    <mergeCell ref="K24:L26"/>
    <mergeCell ref="M24:N26"/>
    <mergeCell ref="O24:P26"/>
    <mergeCell ref="E24:G26"/>
    <mergeCell ref="H24:I26"/>
    <mergeCell ref="C17:D18"/>
  </mergeCells>
  <pageMargins left="0.472222222222222" right="0.51180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公共法律事务专项经费</vt:lpstr>
      <vt:lpstr>普法与法治建设专项经费</vt:lpstr>
      <vt:lpstr>社区矫正管理专项经费</vt:lpstr>
      <vt:lpstr>司法办案经费</vt:lpstr>
      <vt:lpstr>政府法律事务专项经费</vt:lpstr>
      <vt:lpstr>公证管理</vt:lpstr>
      <vt:lpstr>退休人员代发项目</vt:lpstr>
      <vt:lpstr>其它司法业务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凯渥</cp:lastModifiedBy>
  <dcterms:created xsi:type="dcterms:W3CDTF">2025-05-22T08:07:00Z</dcterms:created>
  <dcterms:modified xsi:type="dcterms:W3CDTF">2025-06-03T08:50:00Z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CC3B6A85EDF24D04ADF05680A583DBDE_13</vt:lpwstr>
  </property>
</Properties>
</file>